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2a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<sst xmlns="http://schemas.openxmlformats.org/spreadsheetml/2006/main" count="29" uniqueCount="24">
  <si>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Dział</t>
  </si>
  <si>
    <t>Rozdz</t>
  </si>
  <si>
    <t>§**</t>
  </si>
  <si>
    <t>Gospodarka ściekowa i ochrona wód</t>
  </si>
  <si>
    <t>Domy i ośrodki kultury, świetlice i kluby</t>
  </si>
  <si>
    <t>GOSPODARKA KOMUNALNA I OCHRONA ŚRODOWISKA</t>
  </si>
  <si>
    <t>Wydatki majątkowe</t>
  </si>
  <si>
    <t>RAZEM</t>
  </si>
  <si>
    <t xml:space="preserve">Dotacje celowe z budżetu na finansowanie lub dofinansowanie kosztów realizacji inwestycji i zakupów inwestycyjnych innych jednostek sektora finansów publicznych </t>
  </si>
  <si>
    <t>KULTURA I OCHRONA DZIEDZICTWA NARODOWEGO</t>
  </si>
  <si>
    <t>Wydatki na zakup i objecie akcji,wniesienie wkładów do spółek prawa handlowego</t>
  </si>
  <si>
    <t xml:space="preserve">w tym kredyt </t>
  </si>
  <si>
    <t>w tym UE</t>
  </si>
  <si>
    <t>z przeznaczeniem  na budowę kanalizacji Tłokowo</t>
  </si>
  <si>
    <t xml:space="preserve"> Wykonanie roku 2010</t>
  </si>
  <si>
    <t>Budżet 2011</t>
  </si>
  <si>
    <t>Dotacje celowe z budżetu na finanso-wanie lub dofinansowanie kosztów realizacji inwestycji i zakupów inwes tycyjnych innych jednostek sektora finansów publicznych(modernizacja świetlicy we Franknowie-20.000 zł , w Studnicy -8.000 zł ).</t>
  </si>
  <si>
    <t>Zakup samochodu</t>
  </si>
  <si>
    <t>Wykonanie istalacji wod-kan, co w świetlicy w Kierszanowie</t>
  </si>
  <si>
    <t>Remont świetlic w Studziance i Piszewie</t>
  </si>
  <si>
    <t>Zakup wyposażenia dla MOK</t>
  </si>
  <si>
    <t>Modernizacja swietlicy w Kikitach</t>
  </si>
  <si>
    <t>Budowa świetlicy w Kiersztanowie</t>
  </si>
  <si>
    <t>Załącznik Nr 2a do  Uchwały Rady Miesjkiej w Jezioranach Nr    z dnia              w sprawie uchwalenia budżetu gminy jeziorany na rok 2011  - Pozostałe wydatki majątkowe - PROJEKT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</si>
</sst>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4" fontId="7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left" vertical="top"/>
    </xf>
    <xf numFmtId="4" fontId="11" fillId="0" borderId="10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workbookViewId="0" topLeftCell="A1">
      <selection activeCell="L18" sqref="L18"/>
    </sheetView>
  </sheetViews>
  <sheetFormatPr defaultColWidth="9.00390625" defaultRowHeight="12.75"/>
  <cols>
    <col min="1" max="1" width="5.125" style="7" customWidth="1"/>
    <col min="2" max="2" width="6.875" style="7" customWidth="1"/>
    <col min="3" max="3" width="6.125" style="14" customWidth="1"/>
    <col min="4" max="4" width="48.75390625" style="20" customWidth="1"/>
    <col min="5" max="5" width="11.625" style="21" customWidth="1"/>
    <col min="6" max="6" width="10.00390625" style="21" customWidth="1"/>
    <col min="7" max="7" width="9.875" style="8" bestFit="1" customWidth="1"/>
    <col min="8" max="8" width="10.125" style="8" bestFit="1" customWidth="1"/>
    <col min="9" max="16384" width="9.125" style="7" customWidth="1"/>
  </cols>
  <sheetData>
    <row r="1" spans="1:6" ht="12.75">
      <c r="A1" s="47" t="s">
        <v>23</v>
      </c>
      <c r="B1" s="47"/>
      <c r="C1" s="47"/>
      <c r="D1" s="47"/>
      <c r="E1" s="47"/>
      <c r="F1" s="47"/>
    </row>
    <row r="2" spans="1:6" ht="12.75">
      <c r="A2" s="48"/>
      <c r="B2" s="48"/>
      <c r="C2" s="48"/>
      <c r="D2" s="48"/>
      <c r="E2" s="48"/>
      <c r="F2" s="48"/>
    </row>
    <row r="3" spans="1:8" s="5" customFormat="1" ht="25.5">
      <c r="A3" s="9" t="s">
        <v>0</v>
      </c>
      <c r="B3" s="9" t="s">
        <v>1</v>
      </c>
      <c r="C3" s="9" t="s">
        <v>2</v>
      </c>
      <c r="D3" s="10" t="s">
        <v>6</v>
      </c>
      <c r="E3" s="11" t="s">
        <v>14</v>
      </c>
      <c r="F3" s="25" t="s">
        <v>15</v>
      </c>
      <c r="G3" s="11" t="s">
        <v>11</v>
      </c>
      <c r="H3" s="12"/>
    </row>
    <row r="4" spans="1:7" ht="23.25" customHeight="1">
      <c r="A4" s="41">
        <v>900</v>
      </c>
      <c r="B4" s="18"/>
      <c r="C4" s="16"/>
      <c r="D4" s="34" t="s">
        <v>5</v>
      </c>
      <c r="E4" s="28">
        <f aca="true" t="shared" si="0" ref="E4:G5">E5</f>
        <v>55000</v>
      </c>
      <c r="F4" s="28">
        <f t="shared" si="0"/>
        <v>0</v>
      </c>
      <c r="G4" s="28">
        <f t="shared" si="0"/>
        <v>0</v>
      </c>
    </row>
    <row r="5" spans="1:7" ht="14.25" customHeight="1">
      <c r="A5" s="43"/>
      <c r="B5" s="41">
        <v>90001</v>
      </c>
      <c r="C5" s="16"/>
      <c r="D5" s="22" t="s">
        <v>3</v>
      </c>
      <c r="E5" s="29">
        <f t="shared" si="0"/>
        <v>55000</v>
      </c>
      <c r="F5" s="29">
        <f t="shared" si="0"/>
        <v>0</v>
      </c>
      <c r="G5" s="29">
        <f t="shared" si="0"/>
        <v>0</v>
      </c>
    </row>
    <row r="6" spans="1:7" ht="21">
      <c r="A6" s="43"/>
      <c r="B6" s="42"/>
      <c r="C6" s="23">
        <v>6010</v>
      </c>
      <c r="D6" s="22" t="s">
        <v>10</v>
      </c>
      <c r="E6" s="29">
        <v>55000</v>
      </c>
      <c r="F6" s="29"/>
      <c r="G6" s="29"/>
    </row>
    <row r="7" spans="1:7" ht="16.5" customHeight="1">
      <c r="A7" s="39"/>
      <c r="B7" s="40"/>
      <c r="C7" s="23"/>
      <c r="D7" s="4" t="s">
        <v>13</v>
      </c>
      <c r="E7" s="29"/>
      <c r="F7" s="29"/>
      <c r="G7" s="27"/>
    </row>
    <row r="8" spans="1:8" s="6" customFormat="1" ht="24.75" customHeight="1">
      <c r="A8" s="41">
        <v>921</v>
      </c>
      <c r="B8" s="15"/>
      <c r="C8" s="16"/>
      <c r="D8" s="13" t="s">
        <v>9</v>
      </c>
      <c r="E8" s="28">
        <f>E9</f>
        <v>111000</v>
      </c>
      <c r="F8" s="28">
        <f>F9</f>
        <v>482022</v>
      </c>
      <c r="G8" s="28">
        <f>G9</f>
        <v>160656</v>
      </c>
      <c r="H8" s="17"/>
    </row>
    <row r="9" spans="1:8" s="6" customFormat="1" ht="12.75">
      <c r="A9" s="43"/>
      <c r="B9" s="41">
        <v>92109</v>
      </c>
      <c r="C9" s="16"/>
      <c r="D9" s="3" t="s">
        <v>4</v>
      </c>
      <c r="E9" s="28">
        <f>+E15+E10+E19</f>
        <v>111000</v>
      </c>
      <c r="F9" s="28">
        <f>+F15+F10+F19</f>
        <v>482022</v>
      </c>
      <c r="G9" s="28">
        <f>+G15+G10+G19</f>
        <v>160656</v>
      </c>
      <c r="H9" s="17"/>
    </row>
    <row r="10" spans="1:8" s="6" customFormat="1" ht="41.25" customHeight="1">
      <c r="A10" s="43"/>
      <c r="B10" s="42"/>
      <c r="C10" s="44">
        <v>6220</v>
      </c>
      <c r="D10" s="24" t="s">
        <v>8</v>
      </c>
      <c r="E10" s="28">
        <f>E11+E12+E13+E14</f>
        <v>111000</v>
      </c>
      <c r="F10" s="28">
        <f>F11+F12+F13+F14</f>
        <v>65000</v>
      </c>
      <c r="G10" s="28">
        <f>G11+G12+G13+G14</f>
        <v>0</v>
      </c>
      <c r="H10" s="17"/>
    </row>
    <row r="11" spans="1:8" s="6" customFormat="1" ht="45">
      <c r="A11" s="43"/>
      <c r="B11" s="42"/>
      <c r="C11" s="45"/>
      <c r="D11" s="2" t="s">
        <v>16</v>
      </c>
      <c r="E11" s="32">
        <v>84000</v>
      </c>
      <c r="F11" s="32"/>
      <c r="G11" s="26"/>
      <c r="H11" s="17"/>
    </row>
    <row r="12" spans="1:8" s="6" customFormat="1" ht="21" customHeight="1">
      <c r="A12" s="43"/>
      <c r="B12" s="42"/>
      <c r="C12" s="45"/>
      <c r="D12" s="1" t="s">
        <v>17</v>
      </c>
      <c r="E12" s="32">
        <v>27000</v>
      </c>
      <c r="F12" s="32"/>
      <c r="G12" s="33"/>
      <c r="H12" s="17"/>
    </row>
    <row r="13" spans="1:8" s="6" customFormat="1" ht="21" customHeight="1">
      <c r="A13" s="43"/>
      <c r="B13" s="42"/>
      <c r="C13" s="45"/>
      <c r="D13" s="1" t="s">
        <v>18</v>
      </c>
      <c r="E13" s="32"/>
      <c r="F13" s="32">
        <v>55000</v>
      </c>
      <c r="G13" s="33"/>
      <c r="H13" s="17"/>
    </row>
    <row r="14" spans="1:8" s="6" customFormat="1" ht="21" customHeight="1">
      <c r="A14" s="43"/>
      <c r="B14" s="42"/>
      <c r="C14" s="49"/>
      <c r="D14" s="1" t="s">
        <v>19</v>
      </c>
      <c r="E14" s="32"/>
      <c r="F14" s="32">
        <v>10000</v>
      </c>
      <c r="G14" s="33"/>
      <c r="H14" s="17"/>
    </row>
    <row r="15" spans="1:8" s="6" customFormat="1" ht="35.25" customHeight="1">
      <c r="A15" s="43"/>
      <c r="B15" s="43"/>
      <c r="C15" s="44">
        <v>6228</v>
      </c>
      <c r="D15" s="24" t="s">
        <v>8</v>
      </c>
      <c r="E15" s="28">
        <f>E16+E17+E18</f>
        <v>0</v>
      </c>
      <c r="F15" s="28">
        <f>F16+F17+F18</f>
        <v>256366</v>
      </c>
      <c r="G15" s="28">
        <f>G16+G17+G18</f>
        <v>0</v>
      </c>
      <c r="H15" s="17"/>
    </row>
    <row r="16" spans="1:8" s="6" customFormat="1" ht="12.75" customHeight="1">
      <c r="A16" s="39"/>
      <c r="B16" s="39"/>
      <c r="C16" s="45"/>
      <c r="D16" s="2" t="s">
        <v>20</v>
      </c>
      <c r="E16" s="32"/>
      <c r="F16" s="38">
        <v>40705</v>
      </c>
      <c r="G16" s="33"/>
      <c r="H16" s="17"/>
    </row>
    <row r="17" spans="1:8" s="6" customFormat="1" ht="14.25" customHeight="1">
      <c r="A17" s="39"/>
      <c r="B17" s="39"/>
      <c r="C17" s="45"/>
      <c r="D17" s="2" t="s">
        <v>21</v>
      </c>
      <c r="E17" s="32"/>
      <c r="F17" s="38">
        <v>51144</v>
      </c>
      <c r="G17" s="33"/>
      <c r="H17" s="17"/>
    </row>
    <row r="18" spans="1:8" s="6" customFormat="1" ht="14.25" customHeight="1">
      <c r="A18" s="39"/>
      <c r="B18" s="39"/>
      <c r="C18" s="46"/>
      <c r="D18" s="2" t="s">
        <v>22</v>
      </c>
      <c r="E18" s="32"/>
      <c r="F18" s="38">
        <v>164517</v>
      </c>
      <c r="G18" s="33"/>
      <c r="H18" s="17"/>
    </row>
    <row r="19" spans="1:8" s="6" customFormat="1" ht="32.25" customHeight="1">
      <c r="A19" s="39"/>
      <c r="B19" s="39"/>
      <c r="C19" s="44">
        <v>6229</v>
      </c>
      <c r="D19" s="24" t="s">
        <v>8</v>
      </c>
      <c r="E19" s="28">
        <f>E20+E21+E22</f>
        <v>0</v>
      </c>
      <c r="F19" s="28">
        <f>F20+F21+F22</f>
        <v>160656</v>
      </c>
      <c r="G19" s="28">
        <f>G20+G21+G22</f>
        <v>160656</v>
      </c>
      <c r="H19" s="17"/>
    </row>
    <row r="20" spans="1:8" s="6" customFormat="1" ht="10.5" customHeight="1">
      <c r="A20" s="39"/>
      <c r="B20" s="39"/>
      <c r="C20" s="45"/>
      <c r="D20" s="2" t="s">
        <v>20</v>
      </c>
      <c r="E20" s="30"/>
      <c r="F20" s="38">
        <v>25509</v>
      </c>
      <c r="G20" s="33">
        <v>25509</v>
      </c>
      <c r="H20" s="17"/>
    </row>
    <row r="21" spans="1:8" s="6" customFormat="1" ht="11.25" customHeight="1">
      <c r="A21" s="39"/>
      <c r="B21" s="39"/>
      <c r="C21" s="45"/>
      <c r="D21" s="2" t="s">
        <v>21</v>
      </c>
      <c r="E21" s="30"/>
      <c r="F21" s="38">
        <v>103097</v>
      </c>
      <c r="G21" s="33">
        <v>103097</v>
      </c>
      <c r="H21" s="17"/>
    </row>
    <row r="22" spans="1:8" s="6" customFormat="1" ht="11.25" customHeight="1">
      <c r="A22" s="39"/>
      <c r="B22" s="39"/>
      <c r="C22" s="46"/>
      <c r="D22" s="2" t="s">
        <v>22</v>
      </c>
      <c r="E22" s="30"/>
      <c r="F22" s="38">
        <v>32050</v>
      </c>
      <c r="G22" s="33">
        <v>32050</v>
      </c>
      <c r="H22" s="17"/>
    </row>
    <row r="23" spans="1:8" ht="15.75" customHeight="1">
      <c r="A23" s="18"/>
      <c r="B23" s="18"/>
      <c r="C23" s="19"/>
      <c r="D23" s="3" t="s">
        <v>7</v>
      </c>
      <c r="E23" s="31">
        <f>E8+E4</f>
        <v>166000</v>
      </c>
      <c r="F23" s="31">
        <f>F8+F4</f>
        <v>482022</v>
      </c>
      <c r="G23" s="31">
        <f>G8+G4</f>
        <v>160656</v>
      </c>
      <c r="H23" s="17"/>
    </row>
    <row r="24" spans="1:7" ht="13.5">
      <c r="A24" s="18"/>
      <c r="B24" s="18"/>
      <c r="C24" s="19"/>
      <c r="D24" s="35" t="s">
        <v>12</v>
      </c>
      <c r="E24" s="36">
        <f>E15+E19</f>
        <v>0</v>
      </c>
      <c r="F24" s="37">
        <f>F15+F19</f>
        <v>417022</v>
      </c>
      <c r="G24" s="37">
        <f>G15+G19</f>
        <v>160656</v>
      </c>
    </row>
  </sheetData>
  <sheetProtection/>
  <mergeCells count="8">
    <mergeCell ref="B9:B22"/>
    <mergeCell ref="C15:C18"/>
    <mergeCell ref="C19:C22"/>
    <mergeCell ref="A1:F2"/>
    <mergeCell ref="B5:B7"/>
    <mergeCell ref="A4:A7"/>
    <mergeCell ref="A8:A22"/>
    <mergeCell ref="C10:C14"/>
  </mergeCells>
  <printOptions/>
  <pageMargins left="0.28" right="0.36" top="0.35" bottom="0.36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2011-02-03T08:15:46Z</cp:lastPrinted>
  <dcterms:created xsi:type="dcterms:W3CDTF">2007-03-28T13:32:58Z</dcterms:created>
  <dcterms:modified xsi:type="dcterms:W3CDTF">2011-02-03T08:17:03Z</dcterms:modified>
  <cp:category/>
  <cp:version/>
  <cp:contentType/>
  <cp:contentStatus/>
</cp:coreProperties>
</file>