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8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<sst xmlns="http://schemas.openxmlformats.org/spreadsheetml/2006/main" count="50" uniqueCount="40">
  <si>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</si>
  <si>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</si>
  <si>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</si>
  <si>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</si>
  <si>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</si>
  <si>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</si>
  <si>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</si>
  <si>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</si>
  <si>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</si>
  <si>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</si>
  <si>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</si>
  <si>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</si>
  <si>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</si>
  <si>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</si>
  <si>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</si>
  <si>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</si>
  <si>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</si>
  <si>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</si>
  <si>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</si>
  <si>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</si>
  <si>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</si>
  <si>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</si>
  <si>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</si>
  <si>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</si>
  <si>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</si>
  <si>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</si>
  <si>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</si>
  <si>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</si>
  <si>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</si>
  <si>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</si>
  <si>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2016 r.</t>
  </si>
  <si>
    <t>Dotacja podmiotowa z budżetu dla niepublicznej jednostki systemu oświaty</t>
  </si>
  <si>
    <t>Dotacja podmiotowa z budżetu dla jednostek niezaliczanych do sektora finansów publicznych</t>
  </si>
  <si>
    <t>Szkoły podstawowe</t>
  </si>
  <si>
    <t>Oddziały przedszkolne w szkołach podstawowych</t>
  </si>
  <si>
    <t>Przedszkola</t>
  </si>
  <si>
    <t>Inne formy wychowania przedszkolnego</t>
  </si>
  <si>
    <t>Realizacja zadań wymagających stosowania specjalnej organizacji nauki i metod pracy dla dzieci i młodzieży w szkołach podstawowych, gimnazjach, liceach ogólnokształcących, liceach profilowanych i szkołąch zawodowych oraz szkołąch artystycznych</t>
  </si>
  <si>
    <t>ADMINISTRACJA PUBLICZNA</t>
  </si>
  <si>
    <t>Dowożenie uczniow do szkół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</si>
</sst>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left"/>
    </xf>
    <xf numFmtId="4" fontId="9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3" fontId="8" fillId="0" borderId="0" xfId="51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7"/>
  <sheetViews>
    <sheetView tabSelected="1" view="pageLayout" workbookViewId="0" topLeftCell="A1">
      <selection activeCell="E4" sqref="E4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36"/>
      <c r="G1" s="36"/>
      <c r="H1" s="36"/>
    </row>
    <row r="2" spans="1:8" ht="39" customHeight="1">
      <c r="A2" s="35" t="s">
        <v>30</v>
      </c>
      <c r="B2" s="35"/>
      <c r="C2" s="35"/>
      <c r="D2" s="35"/>
      <c r="E2" s="35"/>
      <c r="F2" s="35"/>
      <c r="G2" s="35"/>
      <c r="H2" s="35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11</v>
      </c>
    </row>
    <row r="5" spans="1:8" ht="12.75">
      <c r="A5" s="37" t="s">
        <v>10</v>
      </c>
      <c r="B5" s="37" t="s">
        <v>9</v>
      </c>
      <c r="C5" s="37" t="s">
        <v>8</v>
      </c>
      <c r="D5" s="37" t="s">
        <v>7</v>
      </c>
      <c r="E5" s="37" t="s">
        <v>6</v>
      </c>
      <c r="F5" s="37" t="s">
        <v>5</v>
      </c>
      <c r="G5" s="37"/>
      <c r="H5" s="37"/>
    </row>
    <row r="6" spans="1:8" ht="12.75">
      <c r="A6" s="37"/>
      <c r="B6" s="37"/>
      <c r="C6" s="37"/>
      <c r="D6" s="37"/>
      <c r="E6" s="38"/>
      <c r="F6" s="7" t="s">
        <v>4</v>
      </c>
      <c r="G6" s="7" t="s">
        <v>3</v>
      </c>
      <c r="H6" s="7" t="s">
        <v>2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42" t="s">
        <v>1</v>
      </c>
      <c r="B8" s="42"/>
      <c r="C8" s="42"/>
      <c r="D8" s="42"/>
      <c r="E8" s="42"/>
      <c r="F8" s="42"/>
      <c r="G8" s="42"/>
      <c r="H8" s="42"/>
    </row>
    <row r="9" spans="1:8" ht="21" customHeight="1">
      <c r="A9" s="14"/>
      <c r="B9" s="26">
        <v>921</v>
      </c>
      <c r="C9" s="26"/>
      <c r="D9" s="26"/>
      <c r="E9" s="8" t="s">
        <v>12</v>
      </c>
      <c r="F9" s="29">
        <f>F10+F12</f>
        <v>0</v>
      </c>
      <c r="G9" s="29">
        <f>G10+G12</f>
        <v>878900</v>
      </c>
      <c r="H9" s="29">
        <f>H10+H12</f>
        <v>0</v>
      </c>
    </row>
    <row r="10" spans="1:8" ht="12.75">
      <c r="A10" s="14"/>
      <c r="B10" s="3"/>
      <c r="C10" s="14">
        <v>92109</v>
      </c>
      <c r="D10" s="3"/>
      <c r="E10" s="8" t="s">
        <v>13</v>
      </c>
      <c r="F10" s="19">
        <f>F11</f>
        <v>0</v>
      </c>
      <c r="G10" s="31">
        <f>G11</f>
        <v>668900</v>
      </c>
      <c r="H10" s="30">
        <f>H11</f>
        <v>0</v>
      </c>
    </row>
    <row r="11" spans="1:8" ht="12.75">
      <c r="A11" s="44"/>
      <c r="B11" s="17"/>
      <c r="C11" s="17"/>
      <c r="D11" s="17">
        <v>2480</v>
      </c>
      <c r="E11" s="10" t="s">
        <v>14</v>
      </c>
      <c r="F11" s="19"/>
      <c r="G11" s="31">
        <v>668900</v>
      </c>
      <c r="H11" s="30"/>
    </row>
    <row r="12" spans="1:8" ht="12.75">
      <c r="A12" s="45"/>
      <c r="B12" s="17"/>
      <c r="C12" s="17">
        <v>92116</v>
      </c>
      <c r="D12" s="14"/>
      <c r="E12" s="8" t="s">
        <v>15</v>
      </c>
      <c r="F12" s="19">
        <f>F13</f>
        <v>0</v>
      </c>
      <c r="G12" s="31">
        <f>G13</f>
        <v>210000</v>
      </c>
      <c r="H12" s="30">
        <f>H13</f>
        <v>0</v>
      </c>
    </row>
    <row r="13" spans="1:8" ht="12.75">
      <c r="A13" s="3"/>
      <c r="B13" s="3"/>
      <c r="C13" s="3"/>
      <c r="D13" s="20">
        <v>2480</v>
      </c>
      <c r="E13" s="9" t="s">
        <v>14</v>
      </c>
      <c r="F13" s="18"/>
      <c r="G13" s="31">
        <v>210000</v>
      </c>
      <c r="H13" s="30"/>
    </row>
    <row r="14" spans="1:8" ht="19.5" customHeight="1">
      <c r="A14" s="42" t="s">
        <v>28</v>
      </c>
      <c r="B14" s="42"/>
      <c r="C14" s="42"/>
      <c r="D14" s="42"/>
      <c r="E14" s="43"/>
      <c r="F14" s="19"/>
      <c r="G14" s="30"/>
      <c r="H14" s="30"/>
    </row>
    <row r="15" spans="1:8" ht="12.75">
      <c r="A15" s="3"/>
      <c r="B15" s="3">
        <v>801</v>
      </c>
      <c r="C15" s="3"/>
      <c r="D15" s="3"/>
      <c r="E15" s="8" t="s">
        <v>18</v>
      </c>
      <c r="F15" s="30">
        <f>F22+F20+F16+F24+F26</f>
        <v>0</v>
      </c>
      <c r="G15" s="30">
        <f>G22+G20+G16+G24+G26</f>
        <v>2163614.5599999996</v>
      </c>
      <c r="H15" s="30">
        <f>H22+H20+H16+H24+H26</f>
        <v>0</v>
      </c>
    </row>
    <row r="16" spans="1:8" s="28" customFormat="1" ht="12.75">
      <c r="A16" s="14"/>
      <c r="B16" s="14"/>
      <c r="C16" s="14">
        <v>80101</v>
      </c>
      <c r="D16" s="14"/>
      <c r="E16" s="9" t="s">
        <v>33</v>
      </c>
      <c r="F16" s="18">
        <f>F19+F18+F17</f>
        <v>0</v>
      </c>
      <c r="G16" s="18">
        <f>G19+G18+G17</f>
        <v>1985622.7599999998</v>
      </c>
      <c r="H16" s="18">
        <f>H19+H18+H17</f>
        <v>0</v>
      </c>
    </row>
    <row r="17" spans="1:8" s="28" customFormat="1" ht="12.75">
      <c r="A17" s="14"/>
      <c r="B17" s="14"/>
      <c r="C17" s="14"/>
      <c r="D17" s="14">
        <v>2540</v>
      </c>
      <c r="E17" s="9" t="s">
        <v>31</v>
      </c>
      <c r="F17" s="18"/>
      <c r="G17" s="31">
        <v>371835.36</v>
      </c>
      <c r="H17" s="31"/>
    </row>
    <row r="18" spans="1:8" s="28" customFormat="1" ht="12.75">
      <c r="A18" s="14"/>
      <c r="B18" s="14"/>
      <c r="C18" s="14"/>
      <c r="D18" s="14">
        <v>2580</v>
      </c>
      <c r="E18" s="9" t="s">
        <v>32</v>
      </c>
      <c r="F18" s="18"/>
      <c r="G18" s="31">
        <v>15302.4</v>
      </c>
      <c r="H18" s="31"/>
    </row>
    <row r="19" spans="1:8" s="28" customFormat="1" ht="22.5">
      <c r="A19" s="14"/>
      <c r="B19" s="14"/>
      <c r="C19" s="14"/>
      <c r="D19" s="14">
        <v>2590</v>
      </c>
      <c r="E19" s="9" t="s">
        <v>29</v>
      </c>
      <c r="F19" s="18"/>
      <c r="G19" s="31">
        <v>1598485</v>
      </c>
      <c r="H19" s="31"/>
    </row>
    <row r="20" spans="1:8" s="28" customFormat="1" ht="15" customHeight="1">
      <c r="A20" s="14"/>
      <c r="B20" s="14"/>
      <c r="C20" s="14">
        <v>80103</v>
      </c>
      <c r="D20" s="14"/>
      <c r="E20" s="9" t="s">
        <v>34</v>
      </c>
      <c r="F20" s="18">
        <f>F21</f>
        <v>0</v>
      </c>
      <c r="G20" s="31">
        <f>G21</f>
        <v>151489.8</v>
      </c>
      <c r="H20" s="31">
        <f>H21</f>
        <v>0</v>
      </c>
    </row>
    <row r="21" spans="1:8" s="28" customFormat="1" ht="22.5">
      <c r="A21" s="14"/>
      <c r="B21" s="14"/>
      <c r="C21" s="14"/>
      <c r="D21" s="14">
        <v>2590</v>
      </c>
      <c r="E21" s="9" t="s">
        <v>29</v>
      </c>
      <c r="F21" s="18"/>
      <c r="G21" s="31">
        <v>151489.8</v>
      </c>
      <c r="H21" s="31"/>
    </row>
    <row r="22" spans="1:8" ht="23.25" customHeight="1">
      <c r="A22" s="3"/>
      <c r="B22" s="14"/>
      <c r="C22" s="14">
        <v>80104</v>
      </c>
      <c r="D22" s="14"/>
      <c r="E22" s="8" t="s">
        <v>35</v>
      </c>
      <c r="F22" s="19">
        <f>F23</f>
        <v>0</v>
      </c>
      <c r="G22" s="19">
        <f>G23</f>
        <v>0</v>
      </c>
      <c r="H22" s="19">
        <f>H23</f>
        <v>0</v>
      </c>
    </row>
    <row r="23" spans="1:8" ht="24.75" customHeight="1">
      <c r="A23" s="3"/>
      <c r="B23" s="14"/>
      <c r="C23" s="14"/>
      <c r="D23" s="14">
        <v>2590</v>
      </c>
      <c r="E23" s="9" t="s">
        <v>29</v>
      </c>
      <c r="F23" s="19"/>
      <c r="G23" s="31"/>
      <c r="H23" s="31"/>
    </row>
    <row r="24" spans="1:8" ht="12.75">
      <c r="A24" s="3"/>
      <c r="B24" s="14"/>
      <c r="C24" s="14">
        <v>80106</v>
      </c>
      <c r="D24" s="14"/>
      <c r="E24" s="9" t="s">
        <v>36</v>
      </c>
      <c r="F24" s="31">
        <f>F25</f>
        <v>0</v>
      </c>
      <c r="G24" s="31">
        <f>G25</f>
        <v>0</v>
      </c>
      <c r="H24" s="31">
        <f>H25</f>
        <v>0</v>
      </c>
    </row>
    <row r="25" spans="1:8" ht="22.5">
      <c r="A25" s="3"/>
      <c r="B25" s="14"/>
      <c r="C25" s="14"/>
      <c r="D25" s="14">
        <v>2590</v>
      </c>
      <c r="E25" s="9" t="s">
        <v>29</v>
      </c>
      <c r="F25" s="19">
        <v>0</v>
      </c>
      <c r="G25" s="31"/>
      <c r="H25" s="31">
        <v>0</v>
      </c>
    </row>
    <row r="26" spans="1:8" ht="42">
      <c r="A26" s="3"/>
      <c r="B26" s="14"/>
      <c r="C26" s="14">
        <v>80150</v>
      </c>
      <c r="D26" s="14"/>
      <c r="E26" s="8" t="s">
        <v>37</v>
      </c>
      <c r="F26" s="33">
        <f>F27</f>
        <v>0</v>
      </c>
      <c r="G26" s="33">
        <f>G27</f>
        <v>26502</v>
      </c>
      <c r="H26" s="33">
        <f>H27</f>
        <v>0</v>
      </c>
    </row>
    <row r="27" spans="1:8" ht="22.5">
      <c r="A27" s="3"/>
      <c r="B27" s="14"/>
      <c r="C27" s="14"/>
      <c r="D27" s="14">
        <v>2590</v>
      </c>
      <c r="E27" s="9" t="s">
        <v>29</v>
      </c>
      <c r="F27" s="33"/>
      <c r="G27" s="32">
        <v>26502</v>
      </c>
      <c r="H27" s="32"/>
    </row>
    <row r="28" spans="1:8" ht="12.75">
      <c r="A28" s="3"/>
      <c r="B28" s="24">
        <v>851</v>
      </c>
      <c r="C28" s="24"/>
      <c r="D28" s="24"/>
      <c r="E28" s="8" t="s">
        <v>19</v>
      </c>
      <c r="F28" s="19">
        <f aca="true" t="shared" si="0" ref="F28:H29">F29</f>
        <v>0</v>
      </c>
      <c r="G28" s="30">
        <f t="shared" si="0"/>
        <v>0</v>
      </c>
      <c r="H28" s="30">
        <f t="shared" si="0"/>
        <v>20000</v>
      </c>
    </row>
    <row r="29" spans="1:8" ht="12.75">
      <c r="A29" s="3"/>
      <c r="B29" s="21"/>
      <c r="C29" s="21">
        <v>85154</v>
      </c>
      <c r="D29" s="21"/>
      <c r="E29" s="8" t="s">
        <v>20</v>
      </c>
      <c r="F29" s="19">
        <f t="shared" si="0"/>
        <v>0</v>
      </c>
      <c r="G29" s="30">
        <f t="shared" si="0"/>
        <v>0</v>
      </c>
      <c r="H29" s="30">
        <f t="shared" si="0"/>
        <v>20000</v>
      </c>
    </row>
    <row r="30" spans="1:8" ht="22.5">
      <c r="A30" s="3"/>
      <c r="B30" s="22"/>
      <c r="C30" s="22"/>
      <c r="D30" s="23">
        <v>2820</v>
      </c>
      <c r="E30" s="9" t="s">
        <v>21</v>
      </c>
      <c r="F30" s="19"/>
      <c r="G30" s="31"/>
      <c r="H30" s="31">
        <v>20000</v>
      </c>
    </row>
    <row r="31" spans="1:8" ht="12.75">
      <c r="A31" s="3"/>
      <c r="B31" s="22">
        <v>750</v>
      </c>
      <c r="C31" s="22"/>
      <c r="D31" s="22"/>
      <c r="E31" s="8" t="s">
        <v>38</v>
      </c>
      <c r="F31" s="19">
        <f aca="true" t="shared" si="1" ref="F31:H32">F32</f>
        <v>0</v>
      </c>
      <c r="G31" s="19">
        <f t="shared" si="1"/>
        <v>0</v>
      </c>
      <c r="H31" s="19">
        <f t="shared" si="1"/>
        <v>10000</v>
      </c>
    </row>
    <row r="32" spans="1:8" ht="12.75">
      <c r="A32" s="3"/>
      <c r="B32" s="22"/>
      <c r="C32" s="22">
        <v>75095</v>
      </c>
      <c r="D32" s="23"/>
      <c r="E32" s="8" t="s">
        <v>23</v>
      </c>
      <c r="F32" s="19">
        <f t="shared" si="1"/>
        <v>0</v>
      </c>
      <c r="G32" s="19">
        <f t="shared" si="1"/>
        <v>0</v>
      </c>
      <c r="H32" s="19">
        <f t="shared" si="1"/>
        <v>10000</v>
      </c>
    </row>
    <row r="33" spans="1:8" ht="22.5">
      <c r="A33" s="3"/>
      <c r="B33" s="22"/>
      <c r="C33" s="22"/>
      <c r="D33" s="23">
        <v>2830</v>
      </c>
      <c r="E33" s="9" t="s">
        <v>24</v>
      </c>
      <c r="F33" s="19"/>
      <c r="G33" s="31"/>
      <c r="H33" s="31">
        <v>10000</v>
      </c>
    </row>
    <row r="34" spans="1:8" ht="12.75">
      <c r="A34" s="3"/>
      <c r="B34" s="22">
        <v>801</v>
      </c>
      <c r="C34" s="22"/>
      <c r="D34" s="23"/>
      <c r="E34" s="8" t="s">
        <v>18</v>
      </c>
      <c r="F34" s="19">
        <f aca="true" t="shared" si="2" ref="F34:H35">F35</f>
        <v>0</v>
      </c>
      <c r="G34" s="19">
        <f t="shared" si="2"/>
        <v>0</v>
      </c>
      <c r="H34" s="19">
        <f t="shared" si="2"/>
        <v>5500</v>
      </c>
    </row>
    <row r="35" spans="1:8" ht="12.75">
      <c r="A35" s="3"/>
      <c r="B35" s="22"/>
      <c r="C35" s="22">
        <v>80113</v>
      </c>
      <c r="D35" s="23"/>
      <c r="E35" s="9" t="s">
        <v>39</v>
      </c>
      <c r="F35" s="19">
        <f t="shared" si="2"/>
        <v>0</v>
      </c>
      <c r="G35" s="19">
        <f t="shared" si="2"/>
        <v>0</v>
      </c>
      <c r="H35" s="19">
        <f t="shared" si="2"/>
        <v>5500</v>
      </c>
    </row>
    <row r="36" spans="1:8" ht="22.5">
      <c r="A36" s="3"/>
      <c r="B36" s="22"/>
      <c r="C36" s="22"/>
      <c r="D36" s="23">
        <v>2830</v>
      </c>
      <c r="E36" s="9" t="s">
        <v>24</v>
      </c>
      <c r="F36" s="19"/>
      <c r="G36" s="31"/>
      <c r="H36" s="31">
        <v>5500</v>
      </c>
    </row>
    <row r="37" spans="1:8" ht="12.75">
      <c r="A37" s="3"/>
      <c r="B37" s="22">
        <v>852</v>
      </c>
      <c r="C37" s="22"/>
      <c r="D37" s="22"/>
      <c r="E37" s="8" t="s">
        <v>22</v>
      </c>
      <c r="F37" s="19">
        <f aca="true" t="shared" si="3" ref="F37:H38">F38</f>
        <v>0</v>
      </c>
      <c r="G37" s="30">
        <f t="shared" si="3"/>
        <v>0</v>
      </c>
      <c r="H37" s="30">
        <f t="shared" si="3"/>
        <v>4290</v>
      </c>
    </row>
    <row r="38" spans="1:8" ht="12.75">
      <c r="A38" s="3"/>
      <c r="B38" s="22"/>
      <c r="C38" s="23">
        <v>85295</v>
      </c>
      <c r="D38" s="22"/>
      <c r="E38" s="8" t="s">
        <v>23</v>
      </c>
      <c r="F38" s="19">
        <f t="shared" si="3"/>
        <v>0</v>
      </c>
      <c r="G38" s="30">
        <f t="shared" si="3"/>
        <v>0</v>
      </c>
      <c r="H38" s="30">
        <f t="shared" si="3"/>
        <v>4290</v>
      </c>
    </row>
    <row r="39" spans="1:8" ht="22.5">
      <c r="A39" s="3"/>
      <c r="B39" s="23"/>
      <c r="C39" s="23"/>
      <c r="D39" s="23">
        <v>2830</v>
      </c>
      <c r="E39" s="9" t="s">
        <v>24</v>
      </c>
      <c r="F39" s="19"/>
      <c r="G39" s="31"/>
      <c r="H39" s="31">
        <v>4290</v>
      </c>
    </row>
    <row r="40" spans="1:8" ht="12.75" hidden="1">
      <c r="A40" s="3"/>
      <c r="B40" s="24">
        <v>921</v>
      </c>
      <c r="C40" s="25"/>
      <c r="D40" s="25"/>
      <c r="E40" s="8" t="s">
        <v>12</v>
      </c>
      <c r="F40" s="19">
        <f aca="true" t="shared" si="4" ref="F40:H41">F41</f>
        <v>0</v>
      </c>
      <c r="G40" s="30">
        <f t="shared" si="4"/>
        <v>0</v>
      </c>
      <c r="H40" s="30">
        <f t="shared" si="4"/>
        <v>5000</v>
      </c>
    </row>
    <row r="41" spans="1:8" ht="18" customHeight="1">
      <c r="A41" s="3"/>
      <c r="B41" s="21"/>
      <c r="C41" s="23">
        <v>92120</v>
      </c>
      <c r="D41" s="23"/>
      <c r="E41" s="8" t="s">
        <v>16</v>
      </c>
      <c r="F41" s="19">
        <f t="shared" si="4"/>
        <v>0</v>
      </c>
      <c r="G41" s="30">
        <f t="shared" si="4"/>
        <v>0</v>
      </c>
      <c r="H41" s="30">
        <f t="shared" si="4"/>
        <v>5000</v>
      </c>
    </row>
    <row r="42" spans="1:8" ht="36" customHeight="1">
      <c r="A42" s="3"/>
      <c r="B42" s="24"/>
      <c r="C42" s="24"/>
      <c r="D42" s="21">
        <v>2720</v>
      </c>
      <c r="E42" s="9" t="s">
        <v>17</v>
      </c>
      <c r="F42" s="19"/>
      <c r="G42" s="31"/>
      <c r="H42" s="31">
        <v>5000</v>
      </c>
    </row>
    <row r="43" spans="1:8" s="27" customFormat="1" ht="12.75">
      <c r="A43" s="3"/>
      <c r="B43" s="22">
        <v>926</v>
      </c>
      <c r="C43" s="22"/>
      <c r="D43" s="22"/>
      <c r="E43" s="8" t="s">
        <v>25</v>
      </c>
      <c r="F43" s="19">
        <f aca="true" t="shared" si="5" ref="F43:H44">F44</f>
        <v>0</v>
      </c>
      <c r="G43" s="30">
        <f t="shared" si="5"/>
        <v>0</v>
      </c>
      <c r="H43" s="30">
        <f t="shared" si="5"/>
        <v>50000</v>
      </c>
    </row>
    <row r="44" spans="1:8" ht="12.75">
      <c r="A44" s="3"/>
      <c r="B44" s="23"/>
      <c r="C44" s="23">
        <v>92605</v>
      </c>
      <c r="D44" s="23"/>
      <c r="E44" s="8" t="s">
        <v>26</v>
      </c>
      <c r="F44" s="19">
        <f t="shared" si="5"/>
        <v>0</v>
      </c>
      <c r="G44" s="30">
        <f t="shared" si="5"/>
        <v>0</v>
      </c>
      <c r="H44" s="30">
        <f t="shared" si="5"/>
        <v>50000</v>
      </c>
    </row>
    <row r="45" spans="1:8" ht="22.5">
      <c r="A45" s="3"/>
      <c r="B45" s="22"/>
      <c r="C45" s="22"/>
      <c r="D45" s="23">
        <v>2830</v>
      </c>
      <c r="E45" s="9" t="s">
        <v>27</v>
      </c>
      <c r="F45" s="19"/>
      <c r="G45" s="31"/>
      <c r="H45" s="31">
        <v>50000</v>
      </c>
    </row>
    <row r="46" spans="1:8" ht="19.5" customHeight="1">
      <c r="A46" s="40" t="s">
        <v>0</v>
      </c>
      <c r="B46" s="40"/>
      <c r="C46" s="40"/>
      <c r="D46" s="40"/>
      <c r="E46" s="41"/>
      <c r="F46" s="25">
        <f>F9+F15+F28+F37+F40+F43+F31+F34</f>
        <v>0</v>
      </c>
      <c r="G46" s="34">
        <f>G9+G15+G28+G37+G40+G43+G31+G34</f>
        <v>3042514.5599999996</v>
      </c>
      <c r="H46" s="25">
        <f>H9+H15+H28+H37+H40+H43+H31+H34</f>
        <v>94790</v>
      </c>
    </row>
    <row r="47" spans="1:8" ht="12.75">
      <c r="A47" s="11"/>
      <c r="B47" s="11"/>
      <c r="C47" s="11"/>
      <c r="D47" s="11"/>
      <c r="E47" s="11"/>
      <c r="F47" s="15">
        <f>SUM(F46:H46)</f>
        <v>3137304.5599999996</v>
      </c>
      <c r="G47" s="16"/>
      <c r="H47" s="16"/>
    </row>
    <row r="48" spans="6:8" ht="12.75">
      <c r="F48" s="39"/>
      <c r="G48" s="39"/>
      <c r="H48" s="39"/>
    </row>
    <row r="49" spans="1:7" ht="12.75">
      <c r="A49" s="2"/>
      <c r="G49" s="1"/>
    </row>
    <row r="50" ht="5.25" customHeight="1">
      <c r="G50" s="1"/>
    </row>
    <row r="51" spans="6:8" ht="12.75">
      <c r="F51" s="39"/>
      <c r="G51" s="39"/>
      <c r="H51" s="39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</sheetData>
  <sheetProtection/>
  <mergeCells count="14">
    <mergeCell ref="F51:H51"/>
    <mergeCell ref="A46:E46"/>
    <mergeCell ref="A14:E14"/>
    <mergeCell ref="A8:H8"/>
    <mergeCell ref="F48:H48"/>
    <mergeCell ref="A11:A12"/>
    <mergeCell ref="A2:H2"/>
    <mergeCell ref="F1:H1"/>
    <mergeCell ref="A5:A6"/>
    <mergeCell ref="B5:B6"/>
    <mergeCell ref="E5:E6"/>
    <mergeCell ref="F5:H5"/>
    <mergeCell ref="C5:C6"/>
    <mergeCell ref="D5:D6"/>
  </mergeCells>
  <printOptions/>
  <pageMargins left="0.25" right="0.25" top="0.75" bottom="0.75" header="0.3" footer="0.3"/>
  <pageSetup firstPageNumber="36" useFirstPageNumber="1" horizontalDpi="600" verticalDpi="600" orientation="landscape" paperSize="9" scale="95" r:id="rId1"/>
  <headerFooter alignWithMargins="0">
    <oddHeader>&amp;RZał. Nr 9 dotacje dla podmiotów należących i nienależących do sektora finansów publicznych do Uchwały Rady Miejskiej w Jezioranach Nr w sprawie uchwalenia budżetu gminy  na  2016 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urbanikagata</cp:lastModifiedBy>
  <cp:lastPrinted>2015-11-16T11:43:57Z</cp:lastPrinted>
  <dcterms:created xsi:type="dcterms:W3CDTF">2010-10-10T07:54:30Z</dcterms:created>
  <dcterms:modified xsi:type="dcterms:W3CDTF">2015-11-16T13:54:36Z</dcterms:modified>
  <cp:category/>
  <cp:version/>
  <cp:contentType/>
  <cp:contentStatus/>
</cp:coreProperties>
</file>