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<sst xmlns="http://schemas.openxmlformats.org/spreadsheetml/2006/main" count="264" uniqueCount="100">
  <si>
    <t>Lp.</t>
  </si>
  <si>
    <t>Projekt</t>
  </si>
  <si>
    <t>Kategoria interwencji funduszy strukturalnych</t>
  </si>
  <si>
    <t>Klasyfikacja (dział, rozdział,
paragraf)</t>
  </si>
  <si>
    <t>Wydatki
w okresie realizacji Projektu (całkowita wartość Projektu)
(6+7)</t>
  </si>
  <si>
    <t>w tym:</t>
  </si>
  <si>
    <t>Planowane wydatki</t>
  </si>
  <si>
    <t>Środki
z budżetu krajowego</t>
  </si>
  <si>
    <t>Środki
z budżetu UE</t>
  </si>
  <si>
    <t>Wydatki razem (9+13)</t>
  </si>
  <si>
    <t>z tego:</t>
  </si>
  <si>
    <t>Środki z budżetu krajowego**</t>
  </si>
  <si>
    <t>Środki z budżetu UE</t>
  </si>
  <si>
    <t>Wydatki razem (10+11+12)</t>
  </si>
  <si>
    <t>z tego, źródła finansowania:</t>
  </si>
  <si>
    <t>Wydatki razem (14+15+16+17)</t>
  </si>
  <si>
    <t>pożyczki
i kredyty</t>
  </si>
  <si>
    <t>obligacje</t>
  </si>
  <si>
    <t>pozostałe**</t>
  </si>
  <si>
    <t>pozostałe</t>
  </si>
  <si>
    <t>x</t>
  </si>
  <si>
    <t>Program:</t>
  </si>
  <si>
    <t>Priorytet:</t>
  </si>
  <si>
    <t>1.</t>
  </si>
  <si>
    <t>Działanie:</t>
  </si>
  <si>
    <t>Nazwa projektu:</t>
  </si>
  <si>
    <t>Razem wydatki:</t>
  </si>
  <si>
    <t>01010-..7,..9</t>
  </si>
  <si>
    <t>PROW Budowa sieci wodociągowej z przyłączami w Studziance II etap 63,63%</t>
  </si>
  <si>
    <t>60016-…7,…9</t>
  </si>
  <si>
    <t>Razem</t>
  </si>
  <si>
    <t>60016-7,…9</t>
  </si>
  <si>
    <t xml:space="preserve">Razem </t>
  </si>
  <si>
    <t>92601…7…9</t>
  </si>
  <si>
    <t>RPO Budowa bazy lokalowej dla OSP Jeziorany + projekt 85%</t>
  </si>
  <si>
    <t>75412-..7,..9</t>
  </si>
  <si>
    <t>RPO Budowa bazy lokalowej OSP Franknowo 85%</t>
  </si>
  <si>
    <t>75412…7..9</t>
  </si>
  <si>
    <t>80101….7….9</t>
  </si>
  <si>
    <t>Program</t>
  </si>
  <si>
    <t>Priorytet</t>
  </si>
  <si>
    <t>Działanie</t>
  </si>
  <si>
    <t>Nazwa projektu</t>
  </si>
  <si>
    <t xml:space="preserve">Razem wydatki </t>
  </si>
  <si>
    <t>85295-…7,…9</t>
  </si>
  <si>
    <t>90002-..7,..9</t>
  </si>
  <si>
    <t>90002-…7,..9</t>
  </si>
  <si>
    <t>90001-..7,..9</t>
  </si>
  <si>
    <t>90015-7,..9</t>
  </si>
  <si>
    <t>PROW Odbudowa muru wokół cmentarza + budowa nowej bramy cmentarnej 63,63%</t>
  </si>
  <si>
    <t>90095-7,..9</t>
  </si>
  <si>
    <t>92601-7,..9</t>
  </si>
  <si>
    <t>2.1</t>
  </si>
  <si>
    <t>Wydatki bieżące razem:</t>
  </si>
  <si>
    <t>Razem wydatki</t>
  </si>
  <si>
    <t>801-80101</t>
  </si>
  <si>
    <t>2.3</t>
  </si>
  <si>
    <t>2.4</t>
  </si>
  <si>
    <t>Ogółem (1+2)</t>
  </si>
  <si>
    <t>60016-…,..9</t>
  </si>
  <si>
    <t>CITASLOW Sondażowe badanie archeologiczne ulic w strefie ochrony konserwatorskiej</t>
  </si>
  <si>
    <t>90002….7…9</t>
  </si>
  <si>
    <t>RPO Województwa Warmińsko-Mazurskiego na lata 2014-2020 RPWM.02.00.00 Kursy zawodowe szansą dla Jezioran - ERAZMUS</t>
  </si>
  <si>
    <t>RPO Województwa Warmińsko-Mazurskiego na lata 2014-2020 RPWM.02.00.00 Kursy dla każdego (dla dorosłych)</t>
  </si>
  <si>
    <t>PROW - Urządzenie plaży w Tłokowie + projekt</t>
  </si>
  <si>
    <t>PROW - Urządzenie skatparku nad rzeką Symsarną</t>
  </si>
  <si>
    <t>LGD Modernizacja oświetlenia ulicznego w Jezioranach wymiana zegarów, wymiana zabezpieczeń 85%</t>
  </si>
  <si>
    <t>RPO Budowa oświetlenia przy ul. Wolności - fotowoltanika LED 20 słupków 85%</t>
  </si>
  <si>
    <t>RPO Budowa kanalizacji sanitarnej razem z siecią wodociągową Kalis - Wilkiejmy</t>
  </si>
  <si>
    <t>Przebudowa budynku byłego Internatu ul. Kalji 11 CITASLOW 80% rewitalizacja społeczna Internat szansą dla mieszkańców Jezioran</t>
  </si>
  <si>
    <t xml:space="preserve">RPO Podniesienie jakości kształcenia Zespołu Szkół w Jezioranach w wyniku stworzenia nowych pomieszczeń dydaktycznych </t>
  </si>
  <si>
    <t>PROW Urządzenie plaży w Kikitach wraz z przebudową pomostu, budową siłowni zewnętrznej i urządzeniem terenów zieleni 63,63%</t>
  </si>
  <si>
    <t>PROW Przebudowa drogi gminnej ul. 1-go Maja 63,63%</t>
  </si>
  <si>
    <t xml:space="preserve">PROW Budowa sieci wodociągowej Olszewnik - Tłokowo 63,63% </t>
  </si>
  <si>
    <t>PROW Budowa sieci wodociągowej Kalis - Wilkiejmy 63,63%</t>
  </si>
  <si>
    <t>PROW Budowa sieci wodociągowej Modliny - Franknowo II etap 63,63%</t>
  </si>
  <si>
    <t>PROW Budowa sieci wodociągowej Modliny - Franknowo I etap 63,63%</t>
  </si>
  <si>
    <t>Przebudowa odcinka drogi gminnej nr 163528N na działce 51/1 w miejscowości Jeziorany oraz dróg gminnych wewnętrznych w miejscowości Radostowo na działce nr 533,531,526/2,524/3 obręb Radostowo i w miejscowości Wójtówko na działce 290/9 obręb Tłokowo</t>
  </si>
  <si>
    <t xml:space="preserve">  RPO - Budowa Punktu Selektywnej Zbiórki Odpadów Komunalnych na terenie gminy Jeziorany -PSZOK</t>
  </si>
  <si>
    <t>PROW Przebudowa nawierzchni alejek wraz z powierzchniowym odwodnieniem na cmentarzu komunalnym przy ul.Kolejowej w Jezioranach część II</t>
  </si>
  <si>
    <t xml:space="preserve">PROW (39,95%) Projekt Ekologia wokół nas </t>
  </si>
  <si>
    <t xml:space="preserve"> PROW (56,08%) Projekt Segregacja dobra sprawa,w Jezioranach to podstawa</t>
  </si>
  <si>
    <t>80101…7</t>
  </si>
  <si>
    <t xml:space="preserve">               RPO (85,00%) "Zastosowanie odnawialnych źródeł energii w Zespole Szkół w Jezioranach"</t>
  </si>
  <si>
    <t>90008-…7,..9</t>
  </si>
  <si>
    <t xml:space="preserve"> RPO 85% "Ochrona różnorodności biologicznej i rewaloryzacja zabytkowego włoskiego parku w Jezioranach"</t>
  </si>
  <si>
    <r>
      <t xml:space="preserve">                                                </t>
    </r>
    <r>
      <rPr>
        <b/>
        <sz val="8"/>
        <rFont val="Arial"/>
        <family val="2"/>
      </rPr>
      <t xml:space="preserve">    RPO Opracowanie i wdrożenie e-usług dla społeczeństwa Gminy Jeziorany</t>
    </r>
  </si>
  <si>
    <t>75023-7,…9</t>
  </si>
  <si>
    <t>Program Operacyjny Polska Cyfrowa na lata 2014-2020</t>
  </si>
  <si>
    <t>Powszechny dostęp do szybkiego internetu</t>
  </si>
  <si>
    <t>Zdalna szkoła-wsparcie Ogólnopolskiej Sieci Edukacyjnej w systemie kształcenia zdalnego-zakup laptopów</t>
  </si>
  <si>
    <t>Wyeliminowanie terytorialnych różnic w możliwości dostępu do szerokopasmowego internetu o wysokich przepustowościach</t>
  </si>
  <si>
    <t>...7,9</t>
  </si>
  <si>
    <t>Zdalna szkoła plus-wsparcie Ogólnopolskiej Sieci Edukacyjnej w systemie kształcenia zdalnego-zakup laptopów</t>
  </si>
  <si>
    <t>RPO-Poprawa efektywności energetycznej budynków publicznych w jezioranach</t>
  </si>
  <si>
    <t>70005-…7,…9</t>
  </si>
  <si>
    <t xml:space="preserve">Wydatki na programy i projekty realizowane ze środków pochodzących z funduszy strukturalnych i Funduszu Spójności oraz pozostałe środki pochodzące ze źródeł zagranicznych nie podlegających zwrotowi na 2021 rok </t>
  </si>
  <si>
    <t>2021 r.</t>
  </si>
  <si>
    <t>Wydatki majątkowe 2021r razem:</t>
  </si>
  <si>
    <t xml:space="preserve">Zał. Nr 4 do Uchwały Nr XIX/164/20 Rady Miejskiej w Jezioranach w sprawie uchwalenia budżetu na rok 2021 z dnia 28 grudnia 2020r.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</si>
</sst>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</numFmts>
  <fonts count="54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sz val="8"/>
      <color indexed="10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Calibri"/>
      <family val="2"/>
    </font>
    <font>
      <b/>
      <sz val="10"/>
      <name val="Arial CE"/>
      <family val="0"/>
    </font>
    <font>
      <b/>
      <sz val="8"/>
      <name val="Times New Roman"/>
      <family val="1"/>
    </font>
    <font>
      <sz val="7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" fillId="0" borderId="0">
      <alignment/>
      <protection/>
    </xf>
    <xf numFmtId="0" fontId="48" fillId="27" borderId="1" applyNumberFormat="0" applyAlignment="0" applyProtection="0"/>
    <xf numFmtId="9" fontId="19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9" fillId="31" borderId="9" applyNumberFormat="0" applyFont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61">
    <xf numFmtId="0" fontId="0" fillId="0" borderId="0" xfId="0" applyFont="1" applyAlignment="1">
      <alignment/>
    </xf>
    <xf numFmtId="0" fontId="7" fillId="33" borderId="10" xfId="51" applyFont="1" applyFill="1" applyBorder="1" applyAlignment="1">
      <alignment horizontal="center" vertical="center" wrapText="1"/>
      <protection/>
    </xf>
    <xf numFmtId="0" fontId="8" fillId="0" borderId="10" xfId="51" applyFont="1" applyBorder="1" applyAlignment="1">
      <alignment horizontal="center" vertical="center"/>
      <protection/>
    </xf>
    <xf numFmtId="0" fontId="8" fillId="0" borderId="10" xfId="51" applyFont="1" applyBorder="1" applyAlignment="1">
      <alignment horizontal="center" vertical="center" wrapText="1"/>
      <protection/>
    </xf>
    <xf numFmtId="0" fontId="5" fillId="0" borderId="10" xfId="51" applyFont="1" applyBorder="1" applyAlignment="1">
      <alignment horizontal="left"/>
      <protection/>
    </xf>
    <xf numFmtId="0" fontId="5" fillId="0" borderId="10" xfId="51" applyFont="1" applyBorder="1">
      <alignment/>
      <protection/>
    </xf>
    <xf numFmtId="0" fontId="8" fillId="0" borderId="10" xfId="51" applyFont="1" applyBorder="1" applyAlignment="1">
      <alignment vertical="top" wrapText="1"/>
      <protection/>
    </xf>
    <xf numFmtId="0" fontId="11" fillId="0" borderId="10" xfId="51" applyFont="1" applyBorder="1" applyAlignment="1">
      <alignment vertical="top" wrapText="1"/>
      <protection/>
    </xf>
    <xf numFmtId="0" fontId="5" fillId="0" borderId="0" xfId="51" applyFont="1" applyBorder="1">
      <alignment/>
      <protection/>
    </xf>
    <xf numFmtId="0" fontId="2" fillId="34" borderId="0" xfId="0" applyFont="1" applyFill="1" applyAlignment="1">
      <alignment/>
    </xf>
    <xf numFmtId="0" fontId="0" fillId="34" borderId="0" xfId="0" applyFill="1" applyAlignment="1">
      <alignment/>
    </xf>
    <xf numFmtId="0" fontId="3" fillId="34" borderId="0" xfId="0" applyFont="1" applyFill="1" applyAlignment="1">
      <alignment/>
    </xf>
    <xf numFmtId="0" fontId="7" fillId="0" borderId="10" xfId="51" applyFont="1" applyBorder="1" applyAlignment="1">
      <alignment horizontal="center"/>
      <protection/>
    </xf>
    <xf numFmtId="0" fontId="10" fillId="0" borderId="10" xfId="51" applyFont="1" applyBorder="1" applyAlignment="1">
      <alignment wrapText="1"/>
      <protection/>
    </xf>
    <xf numFmtId="0" fontId="5" fillId="0" borderId="10" xfId="51" applyFont="1" applyBorder="1" applyAlignment="1">
      <alignment horizontal="left" vertical="center"/>
      <protection/>
    </xf>
    <xf numFmtId="0" fontId="5" fillId="0" borderId="10" xfId="51" applyFont="1" applyBorder="1" applyAlignment="1">
      <alignment horizontal="center" vertical="center"/>
      <protection/>
    </xf>
    <xf numFmtId="0" fontId="11" fillId="0" borderId="10" xfId="51" applyFont="1" applyBorder="1" applyAlignment="1">
      <alignment horizontal="center" vertical="top"/>
      <protection/>
    </xf>
    <xf numFmtId="0" fontId="12" fillId="0" borderId="10" xfId="51" applyFont="1" applyBorder="1">
      <alignment/>
      <protection/>
    </xf>
    <xf numFmtId="0" fontId="13" fillId="0" borderId="10" xfId="51" applyFont="1" applyBorder="1" applyAlignment="1">
      <alignment horizontal="left"/>
      <protection/>
    </xf>
    <xf numFmtId="0" fontId="7" fillId="0" borderId="10" xfId="51" applyFont="1" applyBorder="1" applyAlignment="1">
      <alignment horizontal="left"/>
      <protection/>
    </xf>
    <xf numFmtId="0" fontId="12" fillId="34" borderId="10" xfId="51" applyFont="1" applyFill="1" applyBorder="1" applyAlignment="1">
      <alignment horizontal="left"/>
      <protection/>
    </xf>
    <xf numFmtId="0" fontId="8" fillId="0" borderId="10" xfId="51" applyFont="1" applyBorder="1" applyAlignment="1">
      <alignment horizontal="left"/>
      <protection/>
    </xf>
    <xf numFmtId="0" fontId="9" fillId="0" borderId="10" xfId="51" applyFont="1" applyBorder="1" applyAlignment="1">
      <alignment horizontal="left" wrapText="1"/>
      <protection/>
    </xf>
    <xf numFmtId="0" fontId="14" fillId="0" borderId="10" xfId="51" applyFont="1" applyBorder="1" applyAlignment="1">
      <alignment horizontal="left"/>
      <protection/>
    </xf>
    <xf numFmtId="0" fontId="7" fillId="0" borderId="10" xfId="51" applyFont="1" applyBorder="1">
      <alignment/>
      <protection/>
    </xf>
    <xf numFmtId="0" fontId="9" fillId="0" borderId="10" xfId="51" applyFont="1" applyBorder="1" applyAlignment="1">
      <alignment vertical="top" wrapText="1"/>
      <protection/>
    </xf>
    <xf numFmtId="0" fontId="0" fillId="0" borderId="10" xfId="0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5" fillId="0" borderId="10" xfId="51" applyFont="1" applyBorder="1" applyAlignment="1">
      <alignment vertical="top" wrapText="1"/>
      <protection/>
    </xf>
    <xf numFmtId="4" fontId="7" fillId="0" borderId="10" xfId="51" applyNumberFormat="1" applyFont="1" applyFill="1" applyBorder="1" applyAlignment="1">
      <alignment horizontal="right"/>
      <protection/>
    </xf>
    <xf numFmtId="3" fontId="7" fillId="0" borderId="10" xfId="51" applyNumberFormat="1" applyFont="1" applyFill="1" applyBorder="1" applyAlignment="1">
      <alignment horizontal="right"/>
      <protection/>
    </xf>
    <xf numFmtId="0" fontId="5" fillId="0" borderId="10" xfId="51" applyFont="1" applyFill="1" applyBorder="1" applyAlignment="1">
      <alignment horizontal="left"/>
      <protection/>
    </xf>
    <xf numFmtId="0" fontId="5" fillId="0" borderId="10" xfId="51" applyFont="1" applyFill="1" applyBorder="1" applyAlignment="1">
      <alignment horizontal="left" wrapText="1"/>
      <protection/>
    </xf>
    <xf numFmtId="4" fontId="9" fillId="0" borderId="10" xfId="51" applyNumberFormat="1" applyFont="1" applyFill="1" applyBorder="1" applyAlignment="1">
      <alignment horizontal="left"/>
      <protection/>
    </xf>
    <xf numFmtId="4" fontId="5" fillId="0" borderId="10" xfId="51" applyNumberFormat="1" applyFont="1" applyFill="1" applyBorder="1" applyAlignment="1">
      <alignment horizontal="right"/>
      <protection/>
    </xf>
    <xf numFmtId="3" fontId="5" fillId="0" borderId="10" xfId="51" applyNumberFormat="1" applyFont="1" applyFill="1" applyBorder="1" applyAlignment="1">
      <alignment horizontal="right"/>
      <protection/>
    </xf>
    <xf numFmtId="0" fontId="12" fillId="0" borderId="10" xfId="51" applyFont="1" applyFill="1" applyBorder="1" applyAlignment="1">
      <alignment horizontal="center"/>
      <protection/>
    </xf>
    <xf numFmtId="0" fontId="12" fillId="0" borderId="10" xfId="51" applyFont="1" applyFill="1" applyBorder="1" applyAlignment="1">
      <alignment horizontal="center" wrapText="1"/>
      <protection/>
    </xf>
    <xf numFmtId="4" fontId="12" fillId="0" borderId="10" xfId="51" applyNumberFormat="1" applyFont="1" applyFill="1" applyBorder="1" applyAlignment="1">
      <alignment horizontal="left"/>
      <protection/>
    </xf>
    <xf numFmtId="4" fontId="12" fillId="0" borderId="10" xfId="51" applyNumberFormat="1" applyFont="1" applyFill="1" applyBorder="1">
      <alignment/>
      <protection/>
    </xf>
    <xf numFmtId="4" fontId="12" fillId="0" borderId="10" xfId="51" applyNumberFormat="1" applyFont="1" applyFill="1" applyBorder="1" applyAlignment="1">
      <alignment horizontal="center"/>
      <protection/>
    </xf>
    <xf numFmtId="4" fontId="5" fillId="0" borderId="10" xfId="0" applyNumberFormat="1" applyFont="1" applyFill="1" applyBorder="1" applyAlignment="1">
      <alignment horizontal="right" vertical="top"/>
    </xf>
    <xf numFmtId="0" fontId="5" fillId="0" borderId="10" xfId="0" applyFont="1" applyFill="1" applyBorder="1" applyAlignment="1">
      <alignment horizontal="left"/>
    </xf>
    <xf numFmtId="4" fontId="5" fillId="0" borderId="10" xfId="51" applyNumberFormat="1" applyFont="1" applyFill="1" applyBorder="1" applyAlignment="1">
      <alignment horizontal="right" vertical="top"/>
      <protection/>
    </xf>
    <xf numFmtId="0" fontId="13" fillId="0" borderId="10" xfId="51" applyFont="1" applyFill="1" applyBorder="1" applyAlignment="1">
      <alignment horizontal="left"/>
      <protection/>
    </xf>
    <xf numFmtId="0" fontId="13" fillId="0" borderId="10" xfId="51" applyFont="1" applyFill="1" applyBorder="1" applyAlignment="1">
      <alignment horizontal="left" wrapText="1"/>
      <protection/>
    </xf>
    <xf numFmtId="4" fontId="13" fillId="0" borderId="10" xfId="51" applyNumberFormat="1" applyFont="1" applyFill="1" applyBorder="1" applyAlignment="1">
      <alignment horizontal="right"/>
      <protection/>
    </xf>
    <xf numFmtId="4" fontId="5" fillId="0" borderId="10" xfId="51" applyNumberFormat="1" applyFont="1" applyFill="1" applyBorder="1" applyAlignment="1">
      <alignment horizontal="left"/>
      <protection/>
    </xf>
    <xf numFmtId="0" fontId="7" fillId="0" borderId="10" xfId="51" applyFont="1" applyFill="1" applyBorder="1" applyAlignment="1">
      <alignment horizontal="left"/>
      <protection/>
    </xf>
    <xf numFmtId="0" fontId="0" fillId="0" borderId="10" xfId="0" applyFill="1" applyBorder="1" applyAlignment="1">
      <alignment horizontal="left"/>
    </xf>
    <xf numFmtId="3" fontId="14" fillId="0" borderId="10" xfId="51" applyNumberFormat="1" applyFont="1" applyFill="1" applyBorder="1" applyAlignment="1">
      <alignment horizontal="right"/>
      <protection/>
    </xf>
    <xf numFmtId="4" fontId="14" fillId="0" borderId="10" xfId="51" applyNumberFormat="1" applyFont="1" applyFill="1" applyBorder="1" applyAlignment="1">
      <alignment horizontal="right"/>
      <protection/>
    </xf>
    <xf numFmtId="1" fontId="5" fillId="0" borderId="10" xfId="51" applyNumberFormat="1" applyFont="1" applyFill="1" applyBorder="1" applyAlignment="1">
      <alignment horizontal="right"/>
      <protection/>
    </xf>
    <xf numFmtId="4" fontId="9" fillId="0" borderId="10" xfId="51" applyNumberFormat="1" applyFont="1" applyFill="1" applyBorder="1" applyAlignment="1">
      <alignment horizontal="right"/>
      <protection/>
    </xf>
    <xf numFmtId="0" fontId="14" fillId="0" borderId="10" xfId="51" applyFont="1" applyFill="1" applyBorder="1" applyAlignment="1">
      <alignment horizontal="left"/>
      <protection/>
    </xf>
    <xf numFmtId="0" fontId="14" fillId="0" borderId="10" xfId="51" applyFont="1" applyFill="1" applyBorder="1" applyAlignment="1">
      <alignment horizontal="left" wrapText="1"/>
      <protection/>
    </xf>
    <xf numFmtId="0" fontId="5" fillId="0" borderId="10" xfId="51" applyFont="1" applyFill="1" applyBorder="1" applyAlignment="1">
      <alignment horizontal="center"/>
      <protection/>
    </xf>
    <xf numFmtId="0" fontId="5" fillId="0" borderId="10" xfId="51" applyFont="1" applyFill="1" applyBorder="1" applyAlignment="1">
      <alignment horizontal="center" wrapText="1"/>
      <protection/>
    </xf>
    <xf numFmtId="0" fontId="7" fillId="0" borderId="10" xfId="51" applyFont="1" applyFill="1" applyBorder="1" applyAlignment="1">
      <alignment horizontal="center"/>
      <protection/>
    </xf>
    <xf numFmtId="0" fontId="5" fillId="0" borderId="10" xfId="51" applyFont="1" applyFill="1" applyBorder="1" applyAlignment="1">
      <alignment horizontal="right"/>
      <protection/>
    </xf>
    <xf numFmtId="0" fontId="11" fillId="0" borderId="10" xfId="0" applyFont="1" applyFill="1" applyBorder="1" applyAlignment="1">
      <alignment horizontal="center" vertical="top" wrapText="1"/>
    </xf>
    <xf numFmtId="4" fontId="11" fillId="0" borderId="10" xfId="0" applyNumberFormat="1" applyFont="1" applyFill="1" applyBorder="1" applyAlignment="1">
      <alignment horizontal="right" vertical="top" wrapText="1"/>
    </xf>
    <xf numFmtId="3" fontId="11" fillId="0" borderId="10" xfId="0" applyNumberFormat="1" applyFont="1" applyFill="1" applyBorder="1" applyAlignment="1">
      <alignment horizontal="right" vertical="top" wrapText="1"/>
    </xf>
    <xf numFmtId="0" fontId="11" fillId="0" borderId="10" xfId="51" applyFont="1" applyFill="1" applyBorder="1" applyAlignment="1">
      <alignment horizontal="center"/>
      <protection/>
    </xf>
    <xf numFmtId="4" fontId="11" fillId="0" borderId="10" xfId="51" applyNumberFormat="1" applyFont="1" applyFill="1" applyBorder="1" applyAlignment="1">
      <alignment horizontal="right"/>
      <protection/>
    </xf>
    <xf numFmtId="0" fontId="11" fillId="0" borderId="10" xfId="51" applyFont="1" applyFill="1" applyBorder="1" applyAlignment="1">
      <alignment horizontal="right"/>
      <protection/>
    </xf>
    <xf numFmtId="3" fontId="11" fillId="0" borderId="10" xfId="51" applyNumberFormat="1" applyFont="1" applyFill="1" applyBorder="1" applyAlignment="1">
      <alignment horizontal="right"/>
      <protection/>
    </xf>
    <xf numFmtId="0" fontId="5" fillId="0" borderId="10" xfId="51" applyFont="1" applyFill="1" applyBorder="1">
      <alignment/>
      <protection/>
    </xf>
    <xf numFmtId="4" fontId="10" fillId="0" borderId="10" xfId="51" applyNumberFormat="1" applyFont="1" applyFill="1" applyBorder="1" applyAlignment="1">
      <alignment horizontal="right"/>
      <protection/>
    </xf>
    <xf numFmtId="3" fontId="7" fillId="0" borderId="10" xfId="51" applyNumberFormat="1" applyFont="1" applyFill="1" applyBorder="1" applyAlignment="1">
      <alignment horizontal="right"/>
      <protection/>
    </xf>
    <xf numFmtId="1" fontId="7" fillId="0" borderId="10" xfId="51" applyNumberFormat="1" applyFont="1" applyFill="1" applyBorder="1" applyAlignment="1">
      <alignment horizontal="right"/>
      <protection/>
    </xf>
    <xf numFmtId="4" fontId="7" fillId="0" borderId="10" xfId="51" applyNumberFormat="1" applyFont="1" applyFill="1" applyBorder="1" applyAlignment="1">
      <alignment horizontal="left"/>
      <protection/>
    </xf>
    <xf numFmtId="4" fontId="7" fillId="0" borderId="10" xfId="51" applyNumberFormat="1" applyFont="1" applyFill="1" applyBorder="1">
      <alignment/>
      <protection/>
    </xf>
    <xf numFmtId="0" fontId="5" fillId="0" borderId="0" xfId="51" applyFont="1" applyFill="1" applyBorder="1">
      <alignment/>
      <protection/>
    </xf>
    <xf numFmtId="0" fontId="5" fillId="0" borderId="0" xfId="51" applyFont="1" applyFill="1" applyBorder="1" applyAlignment="1">
      <alignment horizontal="center" wrapText="1"/>
      <protection/>
    </xf>
    <xf numFmtId="4" fontId="7" fillId="0" borderId="0" xfId="51" applyNumberFormat="1" applyFont="1" applyFill="1" applyBorder="1" applyAlignment="1">
      <alignment horizontal="left"/>
      <protection/>
    </xf>
    <xf numFmtId="4" fontId="9" fillId="0" borderId="0" xfId="51" applyNumberFormat="1" applyFont="1" applyFill="1" applyBorder="1" applyAlignment="1">
      <alignment horizontal="center"/>
      <protection/>
    </xf>
    <xf numFmtId="4" fontId="7" fillId="0" borderId="0" xfId="51" applyNumberFormat="1" applyFont="1" applyFill="1" applyBorder="1" applyAlignment="1">
      <alignment horizontal="center"/>
      <protection/>
    </xf>
    <xf numFmtId="4" fontId="7" fillId="0" borderId="0" xfId="51" applyNumberFormat="1" applyFont="1" applyFill="1" applyBorder="1">
      <alignment/>
      <protection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4" fontId="18" fillId="0" borderId="0" xfId="0" applyNumberFormat="1" applyFont="1" applyFill="1" applyAlignment="1">
      <alignment/>
    </xf>
    <xf numFmtId="0" fontId="6" fillId="0" borderId="0" xfId="51" applyFont="1" applyAlignment="1">
      <alignment horizontal="center" wrapText="1"/>
      <protection/>
    </xf>
    <xf numFmtId="0" fontId="0" fillId="0" borderId="11" xfId="0" applyBorder="1" applyAlignment="1">
      <alignment wrapText="1"/>
    </xf>
    <xf numFmtId="0" fontId="7" fillId="33" borderId="10" xfId="51" applyFont="1" applyFill="1" applyBorder="1" applyAlignment="1">
      <alignment horizontal="center" vertical="center"/>
      <protection/>
    </xf>
    <xf numFmtId="0" fontId="7" fillId="33" borderId="10" xfId="51" applyFont="1" applyFill="1" applyBorder="1" applyAlignment="1">
      <alignment horizontal="center" vertical="center" wrapText="1"/>
      <protection/>
    </xf>
    <xf numFmtId="0" fontId="7" fillId="33" borderId="12" xfId="51" applyFont="1" applyFill="1" applyBorder="1" applyAlignment="1">
      <alignment horizontal="center" vertical="center" wrapText="1"/>
      <protection/>
    </xf>
    <xf numFmtId="0" fontId="7" fillId="33" borderId="13" xfId="51" applyFont="1" applyFill="1" applyBorder="1" applyAlignment="1">
      <alignment horizontal="center" vertical="center" wrapText="1"/>
      <protection/>
    </xf>
    <xf numFmtId="0" fontId="7" fillId="33" borderId="14" xfId="51" applyFont="1" applyFill="1" applyBorder="1" applyAlignment="1">
      <alignment horizontal="center" vertical="center" wrapText="1"/>
      <protection/>
    </xf>
    <xf numFmtId="0" fontId="7" fillId="0" borderId="10" xfId="51" applyFont="1" applyFill="1" applyBorder="1" applyAlignment="1">
      <alignment horizontal="center"/>
      <protection/>
    </xf>
    <xf numFmtId="0" fontId="7" fillId="0" borderId="10" xfId="51" applyFont="1" applyFill="1" applyBorder="1" applyAlignment="1">
      <alignment horizontal="center" wrapText="1"/>
      <protection/>
    </xf>
    <xf numFmtId="0" fontId="11" fillId="0" borderId="10" xfId="51" applyFont="1" applyBorder="1" applyAlignment="1">
      <alignment horizontal="center" vertical="top"/>
      <protection/>
    </xf>
    <xf numFmtId="0" fontId="5" fillId="0" borderId="10" xfId="51" applyFont="1" applyFill="1" applyBorder="1" applyAlignment="1">
      <alignment horizontal="left"/>
      <protection/>
    </xf>
    <xf numFmtId="0" fontId="0" fillId="0" borderId="10" xfId="0" applyFill="1" applyBorder="1" applyAlignment="1">
      <alignment horizontal="left"/>
    </xf>
    <xf numFmtId="0" fontId="7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vertical="top"/>
    </xf>
    <xf numFmtId="0" fontId="7" fillId="0" borderId="15" xfId="51" applyFont="1" applyFill="1" applyBorder="1" applyAlignment="1">
      <alignment horizontal="center" wrapText="1"/>
      <protection/>
    </xf>
    <xf numFmtId="0" fontId="7" fillId="0" borderId="16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21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13" fillId="0" borderId="10" xfId="51" applyFont="1" applyFill="1" applyBorder="1" applyAlignment="1">
      <alignment horizontal="left"/>
      <protection/>
    </xf>
    <xf numFmtId="0" fontId="5" fillId="0" borderId="15" xfId="51" applyFont="1" applyFill="1" applyBorder="1" applyAlignment="1">
      <alignment horizontal="center"/>
      <protection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7" fillId="0" borderId="15" xfId="51" applyFont="1" applyFill="1" applyBorder="1" applyAlignment="1">
      <alignment horizontal="center"/>
      <protection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7" fillId="0" borderId="10" xfId="51" applyFont="1" applyFill="1" applyBorder="1" applyAlignment="1">
      <alignment horizontal="center" vertical="top" wrapText="1"/>
      <protection/>
    </xf>
    <xf numFmtId="0" fontId="16" fillId="0" borderId="10" xfId="0" applyFont="1" applyFill="1" applyBorder="1" applyAlignment="1">
      <alignment vertical="top" wrapText="1"/>
    </xf>
    <xf numFmtId="0" fontId="5" fillId="0" borderId="22" xfId="51" applyFont="1" applyFill="1" applyBorder="1" applyAlignment="1">
      <alignment horizontal="left" vertical="top"/>
      <protection/>
    </xf>
    <xf numFmtId="0" fontId="0" fillId="0" borderId="23" xfId="0" applyFill="1" applyBorder="1" applyAlignment="1">
      <alignment horizontal="left" vertical="top"/>
    </xf>
    <xf numFmtId="0" fontId="15" fillId="0" borderId="16" xfId="0" applyFont="1" applyFill="1" applyBorder="1" applyAlignment="1">
      <alignment horizontal="center"/>
    </xf>
    <xf numFmtId="0" fontId="15" fillId="0" borderId="17" xfId="0" applyFont="1" applyFill="1" applyBorder="1" applyAlignment="1">
      <alignment horizontal="center"/>
    </xf>
    <xf numFmtId="0" fontId="15" fillId="0" borderId="18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19" xfId="0" applyFont="1" applyFill="1" applyBorder="1" applyAlignment="1">
      <alignment horizontal="center"/>
    </xf>
    <xf numFmtId="0" fontId="15" fillId="0" borderId="20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9" fillId="0" borderId="23" xfId="0" applyFont="1" applyFill="1" applyBorder="1" applyAlignment="1">
      <alignment horizontal="left" vertical="top"/>
    </xf>
    <xf numFmtId="4" fontId="7" fillId="0" borderId="10" xfId="51" applyNumberFormat="1" applyFont="1" applyFill="1" applyBorder="1" applyAlignment="1">
      <alignment horizontal="center"/>
      <protection/>
    </xf>
    <xf numFmtId="0" fontId="0" fillId="0" borderId="10" xfId="0" applyFill="1" applyBorder="1" applyAlignment="1">
      <alignment horizontal="center"/>
    </xf>
    <xf numFmtId="4" fontId="7" fillId="0" borderId="10" xfId="51" applyNumberFormat="1" applyFont="1" applyFill="1" applyBorder="1" applyAlignment="1">
      <alignment horizontal="left"/>
      <protection/>
    </xf>
    <xf numFmtId="0" fontId="17" fillId="0" borderId="22" xfId="51" applyFont="1" applyFill="1" applyBorder="1" applyAlignment="1">
      <alignment horizontal="left" vertical="top" wrapText="1"/>
      <protection/>
    </xf>
    <xf numFmtId="0" fontId="17" fillId="0" borderId="24" xfId="51" applyFont="1" applyFill="1" applyBorder="1" applyAlignment="1">
      <alignment horizontal="left" vertical="top" wrapText="1"/>
      <protection/>
    </xf>
    <xf numFmtId="0" fontId="17" fillId="0" borderId="23" xfId="51" applyFont="1" applyFill="1" applyBorder="1" applyAlignment="1">
      <alignment horizontal="left" vertical="top" wrapText="1"/>
      <protection/>
    </xf>
    <xf numFmtId="0" fontId="17" fillId="0" borderId="10" xfId="51" applyFont="1" applyFill="1" applyBorder="1" applyAlignment="1">
      <alignment horizontal="left" vertical="top" wrapText="1"/>
      <protection/>
    </xf>
    <xf numFmtId="0" fontId="17" fillId="0" borderId="20" xfId="51" applyFont="1" applyFill="1" applyBorder="1" applyAlignment="1">
      <alignment horizontal="left" vertical="top" wrapText="1"/>
      <protection/>
    </xf>
    <xf numFmtId="0" fontId="17" fillId="0" borderId="11" xfId="51" applyFont="1" applyFill="1" applyBorder="1" applyAlignment="1">
      <alignment horizontal="left" vertical="top" wrapText="1"/>
      <protection/>
    </xf>
    <xf numFmtId="0" fontId="17" fillId="0" borderId="21" xfId="51" applyFont="1" applyFill="1" applyBorder="1" applyAlignment="1">
      <alignment horizontal="left" vertical="top" wrapText="1"/>
      <protection/>
    </xf>
    <xf numFmtId="0" fontId="7" fillId="0" borderId="10" xfId="51" applyFont="1" applyBorder="1" applyAlignment="1">
      <alignment horizontal="center"/>
      <protection/>
    </xf>
    <xf numFmtId="0" fontId="17" fillId="0" borderId="10" xfId="51" applyFont="1" applyFill="1" applyBorder="1" applyAlignment="1">
      <alignment horizontal="center" vertical="top" wrapText="1"/>
      <protection/>
    </xf>
    <xf numFmtId="0" fontId="17" fillId="0" borderId="15" xfId="51" applyFont="1" applyFill="1" applyBorder="1" applyAlignment="1">
      <alignment horizontal="center" vertical="top" wrapText="1"/>
      <protection/>
    </xf>
    <xf numFmtId="0" fontId="17" fillId="0" borderId="16" xfId="51" applyFont="1" applyFill="1" applyBorder="1" applyAlignment="1">
      <alignment horizontal="center" vertical="top" wrapText="1"/>
      <protection/>
    </xf>
    <xf numFmtId="0" fontId="17" fillId="0" borderId="17" xfId="51" applyFont="1" applyFill="1" applyBorder="1" applyAlignment="1">
      <alignment horizontal="center" vertical="top" wrapText="1"/>
      <protection/>
    </xf>
    <xf numFmtId="0" fontId="17" fillId="0" borderId="15" xfId="51" applyFont="1" applyFill="1" applyBorder="1" applyAlignment="1">
      <alignment horizontal="left" vertical="top" wrapText="1"/>
      <protection/>
    </xf>
    <xf numFmtId="0" fontId="17" fillId="0" borderId="16" xfId="51" applyFont="1" applyFill="1" applyBorder="1" applyAlignment="1">
      <alignment horizontal="left" vertical="top" wrapText="1"/>
      <protection/>
    </xf>
    <xf numFmtId="0" fontId="17" fillId="0" borderId="17" xfId="51" applyFont="1" applyFill="1" applyBorder="1" applyAlignment="1">
      <alignment horizontal="left" vertical="top" wrapText="1"/>
      <protection/>
    </xf>
    <xf numFmtId="0" fontId="17" fillId="0" borderId="18" xfId="51" applyFont="1" applyFill="1" applyBorder="1" applyAlignment="1">
      <alignment horizontal="left" vertical="top" wrapText="1"/>
      <protection/>
    </xf>
    <xf numFmtId="0" fontId="17" fillId="0" borderId="0" xfId="51" applyFont="1" applyFill="1" applyBorder="1" applyAlignment="1">
      <alignment horizontal="left" vertical="top" wrapText="1"/>
      <protection/>
    </xf>
    <xf numFmtId="0" fontId="17" fillId="0" borderId="19" xfId="51" applyFont="1" applyFill="1" applyBorder="1" applyAlignment="1">
      <alignment horizontal="left" vertical="top" wrapText="1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zal_Szczecin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0"/>
  <sheetViews>
    <sheetView tabSelected="1" view="pageLayout" workbookViewId="0" topLeftCell="A55">
      <selection activeCell="C26" sqref="C26:P29"/>
    </sheetView>
  </sheetViews>
  <sheetFormatPr defaultColWidth="9.140625" defaultRowHeight="15"/>
  <cols>
    <col min="1" max="1" width="3.28125" style="0" customWidth="1"/>
    <col min="2" max="2" width="11.421875" style="0" customWidth="1"/>
    <col min="3" max="3" width="6.57421875" style="0" customWidth="1"/>
    <col min="4" max="4" width="6.00390625" style="0" customWidth="1"/>
    <col min="5" max="5" width="12.421875" style="0" bestFit="1" customWidth="1"/>
    <col min="6" max="6" width="10.00390625" style="0" customWidth="1"/>
    <col min="7" max="7" width="10.140625" style="0" customWidth="1"/>
    <col min="8" max="8" width="11.00390625" style="0" customWidth="1"/>
    <col min="9" max="9" width="10.28125" style="0" customWidth="1"/>
    <col min="10" max="10" width="11.7109375" style="0" bestFit="1" customWidth="1"/>
    <col min="11" max="11" width="5.140625" style="0" customWidth="1"/>
    <col min="12" max="12" width="6.140625" style="0" customWidth="1"/>
    <col min="13" max="13" width="10.421875" style="0" customWidth="1"/>
    <col min="14" max="14" width="8.421875" style="0" customWidth="1"/>
    <col min="15" max="15" width="4.00390625" style="0" customWidth="1"/>
    <col min="16" max="16" width="10.140625" style="0" bestFit="1" customWidth="1"/>
  </cols>
  <sheetData>
    <row r="1" spans="1:13" ht="15">
      <c r="A1" s="9" t="s">
        <v>99</v>
      </c>
      <c r="B1" s="10"/>
      <c r="C1" s="10"/>
      <c r="D1" s="11"/>
      <c r="E1" s="11"/>
      <c r="F1" s="11"/>
      <c r="G1" s="11"/>
      <c r="H1" s="11"/>
      <c r="I1" s="11"/>
      <c r="J1" s="11"/>
      <c r="K1" s="11"/>
      <c r="L1" s="10"/>
      <c r="M1" s="10"/>
    </row>
    <row r="2" spans="1:16" ht="15">
      <c r="A2" s="82" t="s">
        <v>96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</row>
    <row r="3" spans="1:16" ht="15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</row>
    <row r="4" spans="1:16" ht="15">
      <c r="A4" s="84" t="s">
        <v>0</v>
      </c>
      <c r="B4" s="84" t="s">
        <v>1</v>
      </c>
      <c r="C4" s="85" t="s">
        <v>2</v>
      </c>
      <c r="D4" s="85" t="s">
        <v>3</v>
      </c>
      <c r="E4" s="86" t="s">
        <v>4</v>
      </c>
      <c r="F4" s="84" t="s">
        <v>5</v>
      </c>
      <c r="G4" s="84"/>
      <c r="H4" s="84" t="s">
        <v>6</v>
      </c>
      <c r="I4" s="84"/>
      <c r="J4" s="84"/>
      <c r="K4" s="84"/>
      <c r="L4" s="84"/>
      <c r="M4" s="84"/>
      <c r="N4" s="84"/>
      <c r="O4" s="84"/>
      <c r="P4" s="84"/>
    </row>
    <row r="5" spans="1:16" ht="15">
      <c r="A5" s="84"/>
      <c r="B5" s="84"/>
      <c r="C5" s="85"/>
      <c r="D5" s="85"/>
      <c r="E5" s="87"/>
      <c r="F5" s="85" t="s">
        <v>7</v>
      </c>
      <c r="G5" s="85" t="s">
        <v>8</v>
      </c>
      <c r="H5" s="84" t="s">
        <v>97</v>
      </c>
      <c r="I5" s="84"/>
      <c r="J5" s="84"/>
      <c r="K5" s="84"/>
      <c r="L5" s="84"/>
      <c r="M5" s="84"/>
      <c r="N5" s="84"/>
      <c r="O5" s="84"/>
      <c r="P5" s="84"/>
    </row>
    <row r="6" spans="1:16" ht="15">
      <c r="A6" s="84"/>
      <c r="B6" s="84"/>
      <c r="C6" s="85"/>
      <c r="D6" s="85"/>
      <c r="E6" s="87"/>
      <c r="F6" s="85"/>
      <c r="G6" s="85"/>
      <c r="H6" s="85" t="s">
        <v>9</v>
      </c>
      <c r="I6" s="84" t="s">
        <v>10</v>
      </c>
      <c r="J6" s="84"/>
      <c r="K6" s="84"/>
      <c r="L6" s="84"/>
      <c r="M6" s="84"/>
      <c r="N6" s="84"/>
      <c r="O6" s="84"/>
      <c r="P6" s="84"/>
    </row>
    <row r="7" spans="1:16" ht="15">
      <c r="A7" s="84"/>
      <c r="B7" s="84"/>
      <c r="C7" s="85"/>
      <c r="D7" s="85"/>
      <c r="E7" s="87"/>
      <c r="F7" s="85"/>
      <c r="G7" s="85"/>
      <c r="H7" s="85"/>
      <c r="I7" s="84" t="s">
        <v>11</v>
      </c>
      <c r="J7" s="84"/>
      <c r="K7" s="84"/>
      <c r="L7" s="84"/>
      <c r="M7" s="84" t="s">
        <v>12</v>
      </c>
      <c r="N7" s="84"/>
      <c r="O7" s="84"/>
      <c r="P7" s="84"/>
    </row>
    <row r="8" spans="1:16" ht="15">
      <c r="A8" s="84"/>
      <c r="B8" s="84"/>
      <c r="C8" s="85"/>
      <c r="D8" s="85"/>
      <c r="E8" s="87"/>
      <c r="F8" s="85"/>
      <c r="G8" s="85"/>
      <c r="H8" s="85"/>
      <c r="I8" s="85" t="s">
        <v>13</v>
      </c>
      <c r="J8" s="84" t="s">
        <v>14</v>
      </c>
      <c r="K8" s="84"/>
      <c r="L8" s="84"/>
      <c r="M8" s="85" t="s">
        <v>15</v>
      </c>
      <c r="N8" s="85" t="s">
        <v>14</v>
      </c>
      <c r="O8" s="85"/>
      <c r="P8" s="85"/>
    </row>
    <row r="9" spans="1:16" ht="33.75">
      <c r="A9" s="84"/>
      <c r="B9" s="84"/>
      <c r="C9" s="85"/>
      <c r="D9" s="85"/>
      <c r="E9" s="88"/>
      <c r="F9" s="85"/>
      <c r="G9" s="85"/>
      <c r="H9" s="85"/>
      <c r="I9" s="85"/>
      <c r="J9" s="1" t="s">
        <v>16</v>
      </c>
      <c r="K9" s="1" t="s">
        <v>17</v>
      </c>
      <c r="L9" s="1" t="s">
        <v>18</v>
      </c>
      <c r="M9" s="85"/>
      <c r="N9" s="1" t="s">
        <v>16</v>
      </c>
      <c r="O9" s="1" t="s">
        <v>17</v>
      </c>
      <c r="P9" s="1" t="s">
        <v>19</v>
      </c>
    </row>
    <row r="10" spans="1:16" ht="15">
      <c r="A10" s="2">
        <v>1</v>
      </c>
      <c r="B10" s="2">
        <v>2</v>
      </c>
      <c r="C10" s="2">
        <v>3</v>
      </c>
      <c r="D10" s="3">
        <v>4</v>
      </c>
      <c r="E10" s="2">
        <v>5</v>
      </c>
      <c r="F10" s="2">
        <v>6</v>
      </c>
      <c r="G10" s="2">
        <v>7</v>
      </c>
      <c r="H10" s="2">
        <v>8</v>
      </c>
      <c r="I10" s="2">
        <v>9</v>
      </c>
      <c r="J10" s="2">
        <v>10</v>
      </c>
      <c r="K10" s="2">
        <v>11</v>
      </c>
      <c r="L10" s="2">
        <v>12</v>
      </c>
      <c r="M10" s="2">
        <v>13</v>
      </c>
      <c r="N10" s="2">
        <v>14</v>
      </c>
      <c r="O10" s="2">
        <v>15</v>
      </c>
      <c r="P10" s="2">
        <v>16</v>
      </c>
    </row>
    <row r="11" spans="1:16" ht="33.75" customHeight="1">
      <c r="A11" s="12">
        <v>1</v>
      </c>
      <c r="B11" s="13" t="s">
        <v>98</v>
      </c>
      <c r="C11" s="89" t="s">
        <v>20</v>
      </c>
      <c r="D11" s="89"/>
      <c r="E11" s="29">
        <f aca="true" t="shared" si="0" ref="E11:P11">E17+E24+E30+E36+E42+E48+E55+E62+E68+E76+E83+E89+E98+E105+E112+E119+E127+E135+E144+E150+E156+E164+E172+E180+E188+E196+E204</f>
        <v>12823713.73</v>
      </c>
      <c r="F11" s="29">
        <f t="shared" si="0"/>
        <v>3391527.08</v>
      </c>
      <c r="G11" s="29">
        <f t="shared" si="0"/>
        <v>9432186.65</v>
      </c>
      <c r="H11" s="29">
        <f t="shared" si="0"/>
        <v>12823713.73</v>
      </c>
      <c r="I11" s="29">
        <f t="shared" si="0"/>
        <v>3391527.08</v>
      </c>
      <c r="J11" s="29">
        <f t="shared" si="0"/>
        <v>3391527.08</v>
      </c>
      <c r="K11" s="30">
        <f t="shared" si="0"/>
        <v>0</v>
      </c>
      <c r="L11" s="30">
        <f t="shared" si="0"/>
        <v>0</v>
      </c>
      <c r="M11" s="29">
        <f t="shared" si="0"/>
        <v>9432186.65</v>
      </c>
      <c r="N11" s="30">
        <f t="shared" si="0"/>
        <v>0</v>
      </c>
      <c r="O11" s="30">
        <f t="shared" si="0"/>
        <v>0</v>
      </c>
      <c r="P11" s="29">
        <f t="shared" si="0"/>
        <v>9432186.65</v>
      </c>
    </row>
    <row r="12" spans="1:16" ht="8.25" customHeight="1" hidden="1">
      <c r="A12" s="14"/>
      <c r="B12" s="4"/>
      <c r="C12" s="31"/>
      <c r="D12" s="32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</row>
    <row r="13" spans="1:16" ht="11.25" customHeight="1" hidden="1">
      <c r="A13" s="15"/>
      <c r="B13" s="4" t="s">
        <v>21</v>
      </c>
      <c r="C13" s="90" t="s">
        <v>76</v>
      </c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</row>
    <row r="14" spans="1:16" ht="11.25" customHeight="1" hidden="1">
      <c r="A14" s="15"/>
      <c r="B14" s="4" t="s">
        <v>22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</row>
    <row r="15" spans="1:16" ht="9.75" customHeight="1" hidden="1">
      <c r="A15" s="91" t="s">
        <v>23</v>
      </c>
      <c r="B15" s="4" t="s">
        <v>24</v>
      </c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</row>
    <row r="16" spans="1:16" ht="15" hidden="1">
      <c r="A16" s="91"/>
      <c r="B16" s="4" t="s">
        <v>25</v>
      </c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</row>
    <row r="17" spans="1:16" ht="15" hidden="1">
      <c r="A17" s="91"/>
      <c r="B17" s="4" t="s">
        <v>26</v>
      </c>
      <c r="C17" s="92" t="s">
        <v>27</v>
      </c>
      <c r="D17" s="93"/>
      <c r="E17" s="34">
        <f>F17+G17</f>
        <v>0</v>
      </c>
      <c r="F17" s="34">
        <f>I17</f>
        <v>0</v>
      </c>
      <c r="G17" s="34">
        <f>M17</f>
        <v>0</v>
      </c>
      <c r="H17" s="34">
        <f>I17+M17</f>
        <v>0</v>
      </c>
      <c r="I17" s="34">
        <f>J17+K17+L17</f>
        <v>0</v>
      </c>
      <c r="J17" s="34">
        <v>0</v>
      </c>
      <c r="K17" s="35">
        <v>0</v>
      </c>
      <c r="L17" s="34"/>
      <c r="M17" s="34">
        <f>N17+O17+P17</f>
        <v>0</v>
      </c>
      <c r="N17" s="35">
        <v>0</v>
      </c>
      <c r="O17" s="35">
        <v>0</v>
      </c>
      <c r="P17" s="34">
        <v>0</v>
      </c>
    </row>
    <row r="18" spans="1:16" ht="15" hidden="1">
      <c r="A18" s="91"/>
      <c r="B18" s="4">
        <v>2020</v>
      </c>
      <c r="C18" s="31"/>
      <c r="D18" s="32"/>
      <c r="E18" s="34">
        <f>H17</f>
        <v>0</v>
      </c>
      <c r="F18" s="34">
        <f>I17</f>
        <v>0</v>
      </c>
      <c r="G18" s="34">
        <f>M17</f>
        <v>0</v>
      </c>
      <c r="H18" s="34"/>
      <c r="I18" s="34"/>
      <c r="J18" s="34"/>
      <c r="K18" s="34"/>
      <c r="L18" s="34"/>
      <c r="M18" s="34"/>
      <c r="N18" s="34"/>
      <c r="O18" s="34"/>
      <c r="P18" s="34"/>
    </row>
    <row r="19" spans="1:16" ht="15" hidden="1">
      <c r="A19" s="91"/>
      <c r="B19" s="17"/>
      <c r="C19" s="36"/>
      <c r="D19" s="37"/>
      <c r="E19" s="38"/>
      <c r="F19" s="39"/>
      <c r="G19" s="39"/>
      <c r="H19" s="40"/>
      <c r="I19" s="40"/>
      <c r="J19" s="40"/>
      <c r="K19" s="40"/>
      <c r="L19" s="40"/>
      <c r="M19" s="40"/>
      <c r="N19" s="40"/>
      <c r="O19" s="40"/>
      <c r="P19" s="40"/>
    </row>
    <row r="20" spans="1:16" ht="10.5" customHeight="1" hidden="1">
      <c r="A20" s="91"/>
      <c r="B20" s="4" t="s">
        <v>21</v>
      </c>
      <c r="C20" s="90" t="s">
        <v>75</v>
      </c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</row>
    <row r="21" spans="1:16" ht="9.75" customHeight="1" hidden="1">
      <c r="A21" s="91"/>
      <c r="B21" s="4" t="s">
        <v>22</v>
      </c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</row>
    <row r="22" spans="1:16" ht="11.25" customHeight="1" hidden="1">
      <c r="A22" s="91"/>
      <c r="B22" s="4" t="s">
        <v>24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</row>
    <row r="23" spans="1:16" ht="11.25" customHeight="1" hidden="1">
      <c r="A23" s="91"/>
      <c r="B23" s="4" t="s">
        <v>25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</row>
    <row r="24" spans="1:16" ht="15" hidden="1">
      <c r="A24" s="91"/>
      <c r="B24" s="4" t="s">
        <v>26</v>
      </c>
      <c r="C24" s="92" t="s">
        <v>27</v>
      </c>
      <c r="D24" s="93"/>
      <c r="E24" s="34">
        <f>F24+G24</f>
        <v>0</v>
      </c>
      <c r="F24" s="34">
        <f>I24</f>
        <v>0</v>
      </c>
      <c r="G24" s="34">
        <f>M24</f>
        <v>0</v>
      </c>
      <c r="H24" s="34">
        <f>I24+M24</f>
        <v>0</v>
      </c>
      <c r="I24" s="34">
        <f>J24+K24+L24</f>
        <v>0</v>
      </c>
      <c r="J24" s="34">
        <v>0</v>
      </c>
      <c r="K24" s="35">
        <v>0</v>
      </c>
      <c r="L24" s="34"/>
      <c r="M24" s="34">
        <f>N24+O24+P24</f>
        <v>0</v>
      </c>
      <c r="N24" s="35">
        <v>0</v>
      </c>
      <c r="O24" s="35">
        <v>0</v>
      </c>
      <c r="P24" s="34">
        <v>0</v>
      </c>
    </row>
    <row r="25" spans="1:16" ht="15" hidden="1">
      <c r="A25" s="91"/>
      <c r="B25" s="4">
        <v>2020</v>
      </c>
      <c r="C25" s="31"/>
      <c r="D25" s="32"/>
      <c r="E25" s="34">
        <f>H24</f>
        <v>0</v>
      </c>
      <c r="F25" s="34">
        <f>I24</f>
        <v>0</v>
      </c>
      <c r="G25" s="34">
        <f>M24</f>
        <v>0</v>
      </c>
      <c r="H25" s="34"/>
      <c r="I25" s="34"/>
      <c r="J25" s="34"/>
      <c r="K25" s="34"/>
      <c r="L25" s="34"/>
      <c r="M25" s="34"/>
      <c r="N25" s="34"/>
      <c r="O25" s="34"/>
      <c r="P25" s="34"/>
    </row>
    <row r="26" spans="1:16" ht="15">
      <c r="A26" s="91"/>
      <c r="B26" s="4" t="s">
        <v>21</v>
      </c>
      <c r="C26" s="90" t="s">
        <v>74</v>
      </c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</row>
    <row r="27" spans="1:16" ht="15">
      <c r="A27" s="91"/>
      <c r="B27" s="4" t="s">
        <v>22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</row>
    <row r="28" spans="1:16" ht="15">
      <c r="A28" s="91"/>
      <c r="B28" s="4" t="s">
        <v>24</v>
      </c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</row>
    <row r="29" spans="1:16" ht="15">
      <c r="A29" s="91"/>
      <c r="B29" s="4" t="s">
        <v>25</v>
      </c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</row>
    <row r="30" spans="1:16" ht="15">
      <c r="A30" s="91"/>
      <c r="B30" s="4" t="s">
        <v>26</v>
      </c>
      <c r="C30" s="92" t="s">
        <v>27</v>
      </c>
      <c r="D30" s="93"/>
      <c r="E30" s="34">
        <f>F30+G30</f>
        <v>946728.11</v>
      </c>
      <c r="F30" s="34">
        <f>I30</f>
        <v>457365.11</v>
      </c>
      <c r="G30" s="34">
        <f>M30</f>
        <v>489363</v>
      </c>
      <c r="H30" s="34">
        <f>I30+M30</f>
        <v>946728.11</v>
      </c>
      <c r="I30" s="34">
        <f>J30+K30+L30</f>
        <v>457365.11</v>
      </c>
      <c r="J30" s="34">
        <v>457365.11</v>
      </c>
      <c r="K30" s="35">
        <v>0</v>
      </c>
      <c r="L30" s="34"/>
      <c r="M30" s="34">
        <f>N30+O30+P30</f>
        <v>489363</v>
      </c>
      <c r="N30" s="35">
        <v>0</v>
      </c>
      <c r="O30" s="35">
        <v>0</v>
      </c>
      <c r="P30" s="34">
        <v>489363</v>
      </c>
    </row>
    <row r="31" spans="1:16" ht="15">
      <c r="A31" s="91"/>
      <c r="B31" s="4">
        <v>2021</v>
      </c>
      <c r="C31" s="31"/>
      <c r="D31" s="32"/>
      <c r="E31" s="34">
        <f>H30</f>
        <v>946728.11</v>
      </c>
      <c r="F31" s="34">
        <f>I30</f>
        <v>457365.11</v>
      </c>
      <c r="G31" s="34">
        <f>M30</f>
        <v>489363</v>
      </c>
      <c r="H31" s="34"/>
      <c r="I31" s="34"/>
      <c r="J31" s="34"/>
      <c r="K31" s="34"/>
      <c r="L31" s="34"/>
      <c r="M31" s="34"/>
      <c r="N31" s="34"/>
      <c r="O31" s="34"/>
      <c r="P31" s="34"/>
    </row>
    <row r="32" spans="1:16" ht="15" hidden="1">
      <c r="A32" s="91"/>
      <c r="B32" s="4" t="s">
        <v>21</v>
      </c>
      <c r="C32" s="90" t="s">
        <v>28</v>
      </c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</row>
    <row r="33" spans="1:16" ht="15" hidden="1">
      <c r="A33" s="91"/>
      <c r="B33" s="4" t="s">
        <v>22</v>
      </c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</row>
    <row r="34" spans="1:16" ht="15" customHeight="1" hidden="1">
      <c r="A34" s="91"/>
      <c r="B34" s="4" t="s">
        <v>24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</row>
    <row r="35" spans="1:16" ht="15" hidden="1">
      <c r="A35" s="91"/>
      <c r="B35" s="4" t="s">
        <v>25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</row>
    <row r="36" spans="1:16" ht="15" hidden="1">
      <c r="A36" s="91"/>
      <c r="B36" s="4" t="s">
        <v>26</v>
      </c>
      <c r="C36" s="92" t="s">
        <v>27</v>
      </c>
      <c r="D36" s="93"/>
      <c r="E36" s="34">
        <f>F36+G36</f>
        <v>0</v>
      </c>
      <c r="F36" s="34">
        <f>I36</f>
        <v>0</v>
      </c>
      <c r="G36" s="34">
        <f>M36</f>
        <v>0</v>
      </c>
      <c r="H36" s="34">
        <f>I36+M36</f>
        <v>0</v>
      </c>
      <c r="I36" s="34">
        <f>J36+K36+L36</f>
        <v>0</v>
      </c>
      <c r="J36" s="34">
        <v>0</v>
      </c>
      <c r="K36" s="35">
        <v>0</v>
      </c>
      <c r="L36" s="34"/>
      <c r="M36" s="34">
        <f>N36+O36+P36</f>
        <v>0</v>
      </c>
      <c r="N36" s="35">
        <v>0</v>
      </c>
      <c r="O36" s="35">
        <v>0</v>
      </c>
      <c r="P36" s="34">
        <v>0</v>
      </c>
    </row>
    <row r="37" spans="1:16" ht="15" hidden="1">
      <c r="A37" s="91"/>
      <c r="B37" s="4">
        <v>2020</v>
      </c>
      <c r="C37" s="31"/>
      <c r="D37" s="32"/>
      <c r="E37" s="34">
        <f>H36</f>
        <v>0</v>
      </c>
      <c r="F37" s="34">
        <f>I36</f>
        <v>0</v>
      </c>
      <c r="G37" s="34">
        <f>M36</f>
        <v>0</v>
      </c>
      <c r="H37" s="34"/>
      <c r="I37" s="34"/>
      <c r="J37" s="34"/>
      <c r="K37" s="34"/>
      <c r="L37" s="34"/>
      <c r="M37" s="34"/>
      <c r="N37" s="34"/>
      <c r="O37" s="34"/>
      <c r="P37" s="34"/>
    </row>
    <row r="38" spans="1:16" ht="15" hidden="1">
      <c r="A38" s="91"/>
      <c r="B38" s="4" t="s">
        <v>21</v>
      </c>
      <c r="C38" s="90" t="s">
        <v>73</v>
      </c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</row>
    <row r="39" spans="1:16" ht="15" customHeight="1" hidden="1">
      <c r="A39" s="91"/>
      <c r="B39" s="4" t="s">
        <v>22</v>
      </c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</row>
    <row r="40" spans="1:16" ht="15" hidden="1">
      <c r="A40" s="91"/>
      <c r="B40" s="4" t="s">
        <v>24</v>
      </c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</row>
    <row r="41" spans="1:16" ht="15" hidden="1">
      <c r="A41" s="91"/>
      <c r="B41" s="4" t="s">
        <v>25</v>
      </c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</row>
    <row r="42" spans="1:16" ht="15" hidden="1">
      <c r="A42" s="91"/>
      <c r="B42" s="4" t="s">
        <v>26</v>
      </c>
      <c r="C42" s="92" t="s">
        <v>27</v>
      </c>
      <c r="D42" s="93"/>
      <c r="E42" s="34">
        <f>F42+G42</f>
        <v>0</v>
      </c>
      <c r="F42" s="34">
        <f>I42</f>
        <v>0</v>
      </c>
      <c r="G42" s="34">
        <f>M42</f>
        <v>0</v>
      </c>
      <c r="H42" s="34">
        <f>I42+M42</f>
        <v>0</v>
      </c>
      <c r="I42" s="34">
        <f>J42+K42+L42</f>
        <v>0</v>
      </c>
      <c r="J42" s="34">
        <v>0</v>
      </c>
      <c r="K42" s="35">
        <v>0</v>
      </c>
      <c r="L42" s="34"/>
      <c r="M42" s="34">
        <f>N42+O42+P42</f>
        <v>0</v>
      </c>
      <c r="N42" s="35">
        <v>0</v>
      </c>
      <c r="O42" s="35">
        <v>0</v>
      </c>
      <c r="P42" s="34">
        <v>0</v>
      </c>
    </row>
    <row r="43" spans="1:16" ht="15" hidden="1">
      <c r="A43" s="91"/>
      <c r="B43" s="4">
        <v>2020</v>
      </c>
      <c r="C43" s="31"/>
      <c r="D43" s="32"/>
      <c r="E43" s="34">
        <f>H42</f>
        <v>0</v>
      </c>
      <c r="F43" s="34">
        <f>I42</f>
        <v>0</v>
      </c>
      <c r="G43" s="34">
        <f>M42</f>
        <v>0</v>
      </c>
      <c r="H43" s="34"/>
      <c r="I43" s="34"/>
      <c r="J43" s="34"/>
      <c r="K43" s="34"/>
      <c r="L43" s="34"/>
      <c r="M43" s="34"/>
      <c r="N43" s="34"/>
      <c r="O43" s="34"/>
      <c r="P43" s="34"/>
    </row>
    <row r="44" spans="1:16" ht="15" hidden="1">
      <c r="A44" s="91"/>
      <c r="B44" s="4" t="s">
        <v>21</v>
      </c>
      <c r="C44" s="96" t="s">
        <v>77</v>
      </c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8"/>
    </row>
    <row r="45" spans="1:16" ht="15" hidden="1">
      <c r="A45" s="91"/>
      <c r="B45" s="4" t="s">
        <v>22</v>
      </c>
      <c r="C45" s="99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1"/>
    </row>
    <row r="46" spans="1:16" ht="15" hidden="1">
      <c r="A46" s="91"/>
      <c r="B46" s="4" t="s">
        <v>24</v>
      </c>
      <c r="C46" s="99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1"/>
    </row>
    <row r="47" spans="1:16" ht="15" hidden="1">
      <c r="A47" s="91"/>
      <c r="B47" s="4" t="s">
        <v>25</v>
      </c>
      <c r="C47" s="102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4"/>
    </row>
    <row r="48" spans="1:16" ht="15" hidden="1">
      <c r="A48" s="91"/>
      <c r="B48" s="4" t="s">
        <v>26</v>
      </c>
      <c r="C48" s="95" t="s">
        <v>29</v>
      </c>
      <c r="D48" s="95"/>
      <c r="E48" s="41">
        <f>E49+E50</f>
        <v>0</v>
      </c>
      <c r="F48" s="41">
        <f>I48</f>
        <v>0</v>
      </c>
      <c r="G48" s="41">
        <f>M48</f>
        <v>0</v>
      </c>
      <c r="H48" s="41">
        <f>I48+M48</f>
        <v>0</v>
      </c>
      <c r="I48" s="41">
        <f>J48+K48+L48</f>
        <v>0</v>
      </c>
      <c r="J48" s="41">
        <v>0</v>
      </c>
      <c r="K48" s="41"/>
      <c r="L48" s="41"/>
      <c r="M48" s="41">
        <f>N48+O48+P48</f>
        <v>0</v>
      </c>
      <c r="N48" s="41"/>
      <c r="O48" s="41"/>
      <c r="P48" s="41">
        <v>0</v>
      </c>
    </row>
    <row r="49" spans="1:16" ht="15" hidden="1">
      <c r="A49" s="91"/>
      <c r="B49" s="4">
        <v>2020</v>
      </c>
      <c r="C49" s="31"/>
      <c r="D49" s="42"/>
      <c r="E49" s="34">
        <f>F49+G49</f>
        <v>0</v>
      </c>
      <c r="F49" s="34">
        <f>I48</f>
        <v>0</v>
      </c>
      <c r="G49" s="34">
        <f>M48</f>
        <v>0</v>
      </c>
      <c r="H49" s="34"/>
      <c r="I49" s="34"/>
      <c r="J49" s="34"/>
      <c r="K49" s="34"/>
      <c r="L49" s="34"/>
      <c r="M49" s="34"/>
      <c r="N49" s="34"/>
      <c r="O49" s="34"/>
      <c r="P49" s="34"/>
    </row>
    <row r="50" spans="1:16" ht="14.25" customHeight="1" hidden="1">
      <c r="A50" s="91"/>
      <c r="B50" s="4"/>
      <c r="C50" s="31"/>
      <c r="D50" s="32"/>
      <c r="E50" s="35">
        <f>F50+G50</f>
        <v>0</v>
      </c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</row>
    <row r="51" spans="1:16" ht="14.25" customHeight="1">
      <c r="A51" s="91"/>
      <c r="B51" s="4" t="s">
        <v>21</v>
      </c>
      <c r="C51" s="89" t="s">
        <v>94</v>
      </c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</row>
    <row r="52" spans="1:16" ht="12" customHeight="1">
      <c r="A52" s="91"/>
      <c r="B52" s="4" t="s">
        <v>22</v>
      </c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</row>
    <row r="53" spans="1:16" ht="15.75" customHeight="1">
      <c r="A53" s="91"/>
      <c r="B53" s="4" t="s">
        <v>24</v>
      </c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</row>
    <row r="54" spans="1:16" ht="23.25" customHeight="1">
      <c r="A54" s="91"/>
      <c r="B54" s="4" t="s">
        <v>25</v>
      </c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</row>
    <row r="55" spans="1:16" ht="21.75" customHeight="1">
      <c r="A55" s="91"/>
      <c r="B55" s="4" t="s">
        <v>26</v>
      </c>
      <c r="C55" s="95" t="s">
        <v>95</v>
      </c>
      <c r="D55" s="95"/>
      <c r="E55" s="43">
        <f>F55+G55</f>
        <v>4179540</v>
      </c>
      <c r="F55" s="41">
        <f>I55</f>
        <v>1610377.47</v>
      </c>
      <c r="G55" s="41">
        <f>M55</f>
        <v>2569162.53</v>
      </c>
      <c r="H55" s="41">
        <f>I55+M55</f>
        <v>4179540</v>
      </c>
      <c r="I55" s="41">
        <f>J55+K55+L55</f>
        <v>1610377.47</v>
      </c>
      <c r="J55" s="41">
        <v>1610377.47</v>
      </c>
      <c r="K55" s="41"/>
      <c r="L55" s="41"/>
      <c r="M55" s="41">
        <f>N55+O55+P55</f>
        <v>2569162.53</v>
      </c>
      <c r="N55" s="41"/>
      <c r="O55" s="41"/>
      <c r="P55" s="41">
        <v>2569162.53</v>
      </c>
    </row>
    <row r="56" spans="1:16" ht="20.25" customHeight="1">
      <c r="A56" s="91"/>
      <c r="B56" s="4">
        <v>2021</v>
      </c>
      <c r="C56" s="31"/>
      <c r="D56" s="42"/>
      <c r="E56" s="34"/>
      <c r="F56" s="34">
        <f>I55</f>
        <v>1610377.47</v>
      </c>
      <c r="G56" s="34">
        <f>M55</f>
        <v>2569162.53</v>
      </c>
      <c r="H56" s="34"/>
      <c r="I56" s="34"/>
      <c r="J56" s="34"/>
      <c r="K56" s="34"/>
      <c r="L56" s="34"/>
      <c r="M56" s="34"/>
      <c r="N56" s="34"/>
      <c r="O56" s="34"/>
      <c r="P56" s="34"/>
    </row>
    <row r="57" spans="1:16" ht="15">
      <c r="A57" s="91"/>
      <c r="B57" s="18" t="s">
        <v>30</v>
      </c>
      <c r="C57" s="44"/>
      <c r="D57" s="45"/>
      <c r="E57" s="46"/>
      <c r="F57" s="46">
        <f>SUM(F56:F56)</f>
        <v>1610377.47</v>
      </c>
      <c r="G57" s="46">
        <f>SUM(G56:G56)</f>
        <v>2569162.53</v>
      </c>
      <c r="H57" s="34"/>
      <c r="I57" s="34"/>
      <c r="J57" s="34"/>
      <c r="K57" s="34"/>
      <c r="L57" s="34"/>
      <c r="M57" s="34"/>
      <c r="N57" s="34"/>
      <c r="O57" s="34"/>
      <c r="P57" s="34"/>
    </row>
    <row r="58" spans="1:16" ht="15">
      <c r="A58" s="91"/>
      <c r="B58" s="4" t="s">
        <v>21</v>
      </c>
      <c r="C58" s="89" t="s">
        <v>72</v>
      </c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</row>
    <row r="59" spans="1:16" ht="15">
      <c r="A59" s="91"/>
      <c r="B59" s="4" t="s">
        <v>22</v>
      </c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</row>
    <row r="60" spans="1:16" ht="15">
      <c r="A60" s="91"/>
      <c r="B60" s="4" t="s">
        <v>24</v>
      </c>
      <c r="C60" s="106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</row>
    <row r="61" spans="1:16" ht="15">
      <c r="A61" s="91"/>
      <c r="B61" s="4" t="s">
        <v>25</v>
      </c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</row>
    <row r="62" spans="1:16" ht="15">
      <c r="A62" s="91"/>
      <c r="B62" s="4" t="s">
        <v>26</v>
      </c>
      <c r="C62" s="107" t="s">
        <v>31</v>
      </c>
      <c r="D62" s="107"/>
      <c r="E62" s="46">
        <f>E63</f>
        <v>0</v>
      </c>
      <c r="F62" s="46">
        <f>F63</f>
        <v>0</v>
      </c>
      <c r="G62" s="46">
        <f>G63</f>
        <v>0</v>
      </c>
      <c r="H62" s="34">
        <f>I62+M62</f>
        <v>0</v>
      </c>
      <c r="I62" s="34">
        <f>J62+K62+L62</f>
        <v>0</v>
      </c>
      <c r="J62" s="34">
        <v>0</v>
      </c>
      <c r="K62" s="34"/>
      <c r="L62" s="34"/>
      <c r="M62" s="34">
        <f>N62+O62+P62</f>
        <v>0</v>
      </c>
      <c r="N62" s="34"/>
      <c r="O62" s="34"/>
      <c r="P62" s="34">
        <v>0</v>
      </c>
    </row>
    <row r="63" spans="1:16" ht="15">
      <c r="A63" s="91"/>
      <c r="B63" s="4">
        <v>2021</v>
      </c>
      <c r="C63" s="44"/>
      <c r="D63" s="45"/>
      <c r="E63" s="46">
        <f>H62</f>
        <v>0</v>
      </c>
      <c r="F63" s="46">
        <f>I62</f>
        <v>0</v>
      </c>
      <c r="G63" s="46">
        <f>M62</f>
        <v>0</v>
      </c>
      <c r="H63" s="34"/>
      <c r="I63" s="34"/>
      <c r="J63" s="34"/>
      <c r="K63" s="34"/>
      <c r="L63" s="34"/>
      <c r="M63" s="34"/>
      <c r="N63" s="34"/>
      <c r="O63" s="34"/>
      <c r="P63" s="34"/>
    </row>
    <row r="64" spans="1:16" ht="15">
      <c r="A64" s="91"/>
      <c r="B64" s="4" t="s">
        <v>21</v>
      </c>
      <c r="C64" s="108" t="s">
        <v>86</v>
      </c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10"/>
    </row>
    <row r="65" spans="1:16" ht="15">
      <c r="A65" s="91"/>
      <c r="B65" s="4" t="s">
        <v>22</v>
      </c>
      <c r="C65" s="111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3"/>
    </row>
    <row r="66" spans="1:16" ht="15">
      <c r="A66" s="91"/>
      <c r="B66" s="4" t="s">
        <v>24</v>
      </c>
      <c r="C66" s="111"/>
      <c r="D66" s="112"/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  <c r="P66" s="113"/>
    </row>
    <row r="67" spans="1:16" ht="15">
      <c r="A67" s="91"/>
      <c r="B67" s="4" t="s">
        <v>25</v>
      </c>
      <c r="C67" s="114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6"/>
    </row>
    <row r="68" spans="1:16" ht="15">
      <c r="A68" s="91"/>
      <c r="B68" s="4" t="s">
        <v>26</v>
      </c>
      <c r="C68" s="107" t="s">
        <v>87</v>
      </c>
      <c r="D68" s="107"/>
      <c r="E68" s="34">
        <f>E69</f>
        <v>1692760.1400000001</v>
      </c>
      <c r="F68" s="34">
        <f>F69</f>
        <v>253914.02</v>
      </c>
      <c r="G68" s="34">
        <f>G69</f>
        <v>1438846.12</v>
      </c>
      <c r="H68" s="34">
        <f>M68+I68</f>
        <v>1692760.1400000001</v>
      </c>
      <c r="I68" s="34">
        <f>J68+K68+L68</f>
        <v>253914.02</v>
      </c>
      <c r="J68" s="34">
        <v>253914.02</v>
      </c>
      <c r="K68" s="34"/>
      <c r="L68" s="34"/>
      <c r="M68" s="34">
        <f>N68+O68+P68</f>
        <v>1438846.12</v>
      </c>
      <c r="N68" s="34"/>
      <c r="O68" s="34"/>
      <c r="P68" s="34">
        <v>1438846.12</v>
      </c>
    </row>
    <row r="69" spans="1:16" ht="15">
      <c r="A69" s="91"/>
      <c r="B69" s="4">
        <v>2021</v>
      </c>
      <c r="C69" s="31"/>
      <c r="D69" s="32"/>
      <c r="E69" s="34">
        <f>H68</f>
        <v>1692760.1400000001</v>
      </c>
      <c r="F69" s="34">
        <f>I68</f>
        <v>253914.02</v>
      </c>
      <c r="G69" s="34">
        <f>M68</f>
        <v>1438846.12</v>
      </c>
      <c r="H69" s="34"/>
      <c r="I69" s="34"/>
      <c r="J69" s="34"/>
      <c r="K69" s="34"/>
      <c r="L69" s="34"/>
      <c r="M69" s="34"/>
      <c r="N69" s="34"/>
      <c r="O69" s="34"/>
      <c r="P69" s="34"/>
    </row>
    <row r="70" spans="1:16" ht="15">
      <c r="A70" s="91"/>
      <c r="B70" s="4" t="s">
        <v>32</v>
      </c>
      <c r="C70" s="31"/>
      <c r="D70" s="32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</row>
    <row r="71" spans="1:16" ht="9" customHeight="1" hidden="1">
      <c r="A71" s="91"/>
      <c r="B71" s="4"/>
      <c r="C71" s="117" t="s">
        <v>71</v>
      </c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9"/>
    </row>
    <row r="72" spans="1:16" ht="15" hidden="1">
      <c r="A72" s="91"/>
      <c r="B72" s="4" t="s">
        <v>21</v>
      </c>
      <c r="C72" s="120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2"/>
    </row>
    <row r="73" spans="1:16" ht="15" hidden="1">
      <c r="A73" s="91"/>
      <c r="B73" s="4" t="s">
        <v>22</v>
      </c>
      <c r="C73" s="120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2"/>
    </row>
    <row r="74" spans="1:16" ht="15" hidden="1">
      <c r="A74" s="91"/>
      <c r="B74" s="4" t="s">
        <v>24</v>
      </c>
      <c r="C74" s="120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2"/>
    </row>
    <row r="75" spans="1:16" ht="15" hidden="1">
      <c r="A75" s="91"/>
      <c r="B75" s="4" t="s">
        <v>25</v>
      </c>
      <c r="C75" s="123"/>
      <c r="D75" s="124"/>
      <c r="E75" s="124"/>
      <c r="F75" s="124"/>
      <c r="G75" s="124"/>
      <c r="H75" s="124"/>
      <c r="I75" s="124"/>
      <c r="J75" s="124"/>
      <c r="K75" s="124"/>
      <c r="L75" s="124"/>
      <c r="M75" s="124"/>
      <c r="N75" s="124"/>
      <c r="O75" s="124"/>
      <c r="P75" s="125"/>
    </row>
    <row r="76" spans="1:16" ht="15" hidden="1">
      <c r="A76" s="91"/>
      <c r="B76" s="4" t="s">
        <v>30</v>
      </c>
      <c r="C76" s="48" t="s">
        <v>33</v>
      </c>
      <c r="D76" s="32"/>
      <c r="E76" s="34">
        <f>E77</f>
        <v>0</v>
      </c>
      <c r="F76" s="34">
        <f>F77</f>
        <v>0</v>
      </c>
      <c r="G76" s="34">
        <f>G77</f>
        <v>0</v>
      </c>
      <c r="H76" s="34">
        <f>M76+I76</f>
        <v>0</v>
      </c>
      <c r="I76" s="34">
        <f>J76+K76+L76</f>
        <v>0</v>
      </c>
      <c r="J76" s="34">
        <v>0</v>
      </c>
      <c r="K76" s="34"/>
      <c r="L76" s="34"/>
      <c r="M76" s="34">
        <f>N76+O76+P76</f>
        <v>0</v>
      </c>
      <c r="N76" s="34"/>
      <c r="O76" s="34"/>
      <c r="P76" s="34">
        <v>0</v>
      </c>
    </row>
    <row r="77" spans="1:16" ht="14.25" customHeight="1" hidden="1">
      <c r="A77" s="91"/>
      <c r="B77" s="4">
        <v>2020</v>
      </c>
      <c r="C77" s="31">
        <v>926</v>
      </c>
      <c r="D77" s="32"/>
      <c r="E77" s="34">
        <f>H76</f>
        <v>0</v>
      </c>
      <c r="F77" s="34">
        <f>I76</f>
        <v>0</v>
      </c>
      <c r="G77" s="34">
        <f>M76</f>
        <v>0</v>
      </c>
      <c r="H77" s="34"/>
      <c r="I77" s="34"/>
      <c r="J77" s="34"/>
      <c r="K77" s="34"/>
      <c r="L77" s="34"/>
      <c r="M77" s="34"/>
      <c r="N77" s="34"/>
      <c r="O77" s="34"/>
      <c r="P77" s="34"/>
    </row>
    <row r="78" spans="1:16" ht="9" customHeight="1" hidden="1">
      <c r="A78" s="91"/>
      <c r="B78" s="4"/>
      <c r="C78" s="31"/>
      <c r="D78" s="32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</row>
    <row r="79" spans="1:16" ht="9.75" customHeight="1" hidden="1">
      <c r="A79" s="91"/>
      <c r="B79" s="4" t="s">
        <v>21</v>
      </c>
      <c r="C79" s="90" t="s">
        <v>60</v>
      </c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</row>
    <row r="80" spans="1:16" ht="9.75" customHeight="1" hidden="1">
      <c r="A80" s="91"/>
      <c r="B80" s="4" t="s">
        <v>22</v>
      </c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</row>
    <row r="81" spans="1:16" ht="9.75" customHeight="1" hidden="1">
      <c r="A81" s="91"/>
      <c r="B81" s="4" t="s">
        <v>24</v>
      </c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</row>
    <row r="82" spans="1:16" ht="9.75" customHeight="1" hidden="1">
      <c r="A82" s="91"/>
      <c r="B82" s="4" t="s">
        <v>25</v>
      </c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</row>
    <row r="83" spans="1:16" ht="9.75" customHeight="1" hidden="1">
      <c r="A83" s="91"/>
      <c r="B83" s="4" t="s">
        <v>26</v>
      </c>
      <c r="C83" s="92" t="s">
        <v>59</v>
      </c>
      <c r="D83" s="93"/>
      <c r="E83" s="34">
        <f>F83+G83</f>
        <v>0</v>
      </c>
      <c r="F83" s="34">
        <f>I83</f>
        <v>0</v>
      </c>
      <c r="G83" s="35">
        <f>M83</f>
        <v>0</v>
      </c>
      <c r="H83" s="34">
        <f>I83+M83</f>
        <v>0</v>
      </c>
      <c r="I83" s="34">
        <f>J83+K83+L83</f>
        <v>0</v>
      </c>
      <c r="J83" s="34">
        <v>0</v>
      </c>
      <c r="K83" s="35">
        <v>0</v>
      </c>
      <c r="L83" s="34"/>
      <c r="M83" s="35">
        <f>N83+O83+P83</f>
        <v>0</v>
      </c>
      <c r="N83" s="34"/>
      <c r="O83" s="35">
        <v>0</v>
      </c>
      <c r="P83" s="35">
        <v>0</v>
      </c>
    </row>
    <row r="84" spans="1:16" ht="9.75" customHeight="1" hidden="1">
      <c r="A84" s="91"/>
      <c r="B84" s="4">
        <v>2020</v>
      </c>
      <c r="C84" s="31"/>
      <c r="D84" s="32"/>
      <c r="E84" s="34">
        <f>H83</f>
        <v>0</v>
      </c>
      <c r="F84" s="34">
        <f>I83</f>
        <v>0</v>
      </c>
      <c r="G84" s="35">
        <f>M83</f>
        <v>0</v>
      </c>
      <c r="H84" s="34"/>
      <c r="I84" s="34"/>
      <c r="J84" s="34"/>
      <c r="K84" s="34"/>
      <c r="L84" s="34"/>
      <c r="M84" s="34"/>
      <c r="N84" s="34"/>
      <c r="O84" s="34"/>
      <c r="P84" s="35">
        <v>0</v>
      </c>
    </row>
    <row r="85" spans="1:16" ht="9.75" customHeight="1" hidden="1">
      <c r="A85" s="91"/>
      <c r="B85" s="4" t="s">
        <v>21</v>
      </c>
      <c r="C85" s="90" t="s">
        <v>34</v>
      </c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</row>
    <row r="86" spans="1:16" ht="9.75" customHeight="1" hidden="1">
      <c r="A86" s="91"/>
      <c r="B86" s="4" t="s">
        <v>22</v>
      </c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</row>
    <row r="87" spans="1:16" ht="9.75" customHeight="1" hidden="1">
      <c r="A87" s="91"/>
      <c r="B87" s="4" t="s">
        <v>24</v>
      </c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</row>
    <row r="88" spans="1:16" ht="9.75" customHeight="1" hidden="1">
      <c r="A88" s="91"/>
      <c r="B88" s="4" t="s">
        <v>25</v>
      </c>
      <c r="C88" s="90"/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</row>
    <row r="89" spans="1:16" ht="9.75" customHeight="1" hidden="1">
      <c r="A89" s="91"/>
      <c r="B89" s="4" t="s">
        <v>26</v>
      </c>
      <c r="C89" s="92" t="s">
        <v>35</v>
      </c>
      <c r="D89" s="93"/>
      <c r="E89" s="34">
        <f>F89+G89</f>
        <v>0</v>
      </c>
      <c r="F89" s="34">
        <f>I89</f>
        <v>0</v>
      </c>
      <c r="G89" s="34">
        <f>M89</f>
        <v>0</v>
      </c>
      <c r="H89" s="34">
        <f>I89+M89</f>
        <v>0</v>
      </c>
      <c r="I89" s="34">
        <f>J89+K89+L89</f>
        <v>0</v>
      </c>
      <c r="J89" s="34">
        <v>0</v>
      </c>
      <c r="K89" s="35">
        <v>0</v>
      </c>
      <c r="L89" s="34"/>
      <c r="M89" s="34">
        <f>N89+O89+P89</f>
        <v>0</v>
      </c>
      <c r="N89" s="34"/>
      <c r="O89" s="35">
        <v>0</v>
      </c>
      <c r="P89" s="34">
        <v>0</v>
      </c>
    </row>
    <row r="90" spans="1:16" ht="9.75" customHeight="1" hidden="1">
      <c r="A90" s="91"/>
      <c r="B90" s="4">
        <v>2020</v>
      </c>
      <c r="C90" s="31"/>
      <c r="D90" s="49"/>
      <c r="E90" s="34">
        <f>E89</f>
        <v>0</v>
      </c>
      <c r="F90" s="34">
        <f>F89</f>
        <v>0</v>
      </c>
      <c r="G90" s="34">
        <f>G89</f>
        <v>0</v>
      </c>
      <c r="H90" s="34"/>
      <c r="I90" s="34"/>
      <c r="J90" s="34"/>
      <c r="K90" s="35"/>
      <c r="L90" s="34"/>
      <c r="M90" s="35">
        <f>N90+P90</f>
        <v>0</v>
      </c>
      <c r="N90" s="34"/>
      <c r="O90" s="35"/>
      <c r="P90" s="34"/>
    </row>
    <row r="91" spans="1:16" ht="9.75" customHeight="1" hidden="1">
      <c r="A91" s="91"/>
      <c r="B91" s="20"/>
      <c r="C91" s="31"/>
      <c r="D91" s="49"/>
      <c r="E91" s="50">
        <f>F91+G91</f>
        <v>0</v>
      </c>
      <c r="F91" s="50">
        <f>J91</f>
        <v>0</v>
      </c>
      <c r="G91" s="50">
        <f>M91</f>
        <v>0</v>
      </c>
      <c r="H91" s="50">
        <f>I91+M91</f>
        <v>0</v>
      </c>
      <c r="I91" s="50">
        <f>J91+K91+L91</f>
        <v>0</v>
      </c>
      <c r="J91" s="50"/>
      <c r="K91" s="50">
        <v>0</v>
      </c>
      <c r="L91" s="50">
        <v>0</v>
      </c>
      <c r="M91" s="50">
        <f>N91+O91+P91</f>
        <v>0</v>
      </c>
      <c r="N91" s="50">
        <v>0</v>
      </c>
      <c r="O91" s="50">
        <v>0</v>
      </c>
      <c r="P91" s="51"/>
    </row>
    <row r="92" spans="1:16" ht="9.75" customHeight="1" hidden="1">
      <c r="A92" s="91"/>
      <c r="B92" s="4"/>
      <c r="C92" s="31"/>
      <c r="D92" s="49"/>
      <c r="E92" s="34"/>
      <c r="F92" s="34"/>
      <c r="G92" s="34"/>
      <c r="H92" s="34"/>
      <c r="I92" s="34"/>
      <c r="J92" s="34"/>
      <c r="K92" s="35"/>
      <c r="L92" s="34"/>
      <c r="M92" s="34"/>
      <c r="N92" s="34"/>
      <c r="O92" s="35"/>
      <c r="P92" s="34"/>
    </row>
    <row r="93" spans="1:16" ht="9.75" customHeight="1" hidden="1">
      <c r="A93" s="91"/>
      <c r="B93" s="4" t="s">
        <v>26</v>
      </c>
      <c r="C93" s="31"/>
      <c r="D93" s="32"/>
      <c r="E93" s="34">
        <f>SUM(E90:E92)</f>
        <v>0</v>
      </c>
      <c r="F93" s="34">
        <f>SUM(F90:F92)</f>
        <v>0</v>
      </c>
      <c r="G93" s="34">
        <f>SUM(G90:G92)</f>
        <v>0</v>
      </c>
      <c r="H93" s="34">
        <f>H91+H90+H89</f>
        <v>0</v>
      </c>
      <c r="I93" s="34">
        <f aca="true" t="shared" si="1" ref="I93:P93">I91+I90+I89</f>
        <v>0</v>
      </c>
      <c r="J93" s="34">
        <f t="shared" si="1"/>
        <v>0</v>
      </c>
      <c r="K93" s="35">
        <f t="shared" si="1"/>
        <v>0</v>
      </c>
      <c r="L93" s="35">
        <f t="shared" si="1"/>
        <v>0</v>
      </c>
      <c r="M93" s="34">
        <f t="shared" si="1"/>
        <v>0</v>
      </c>
      <c r="N93" s="35">
        <f t="shared" si="1"/>
        <v>0</v>
      </c>
      <c r="O93" s="35">
        <f t="shared" si="1"/>
        <v>0</v>
      </c>
      <c r="P93" s="34">
        <f t="shared" si="1"/>
        <v>0</v>
      </c>
    </row>
    <row r="94" spans="1:16" ht="9.75" customHeight="1" hidden="1">
      <c r="A94" s="91"/>
      <c r="B94" s="4" t="s">
        <v>21</v>
      </c>
      <c r="C94" s="89" t="s">
        <v>36</v>
      </c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</row>
    <row r="95" spans="1:16" ht="9.75" customHeight="1" hidden="1">
      <c r="A95" s="91"/>
      <c r="B95" s="4" t="s">
        <v>22</v>
      </c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</row>
    <row r="96" spans="1:16" ht="9.75" customHeight="1" hidden="1">
      <c r="A96" s="91"/>
      <c r="B96" s="4" t="s">
        <v>24</v>
      </c>
      <c r="C96" s="8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</row>
    <row r="97" spans="1:16" ht="9.75" customHeight="1" hidden="1">
      <c r="A97" s="91"/>
      <c r="B97" s="4" t="s">
        <v>25</v>
      </c>
      <c r="C97" s="8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</row>
    <row r="98" spans="1:16" ht="9.75" customHeight="1" hidden="1">
      <c r="A98" s="91"/>
      <c r="B98" s="4" t="s">
        <v>26</v>
      </c>
      <c r="C98" s="31" t="s">
        <v>37</v>
      </c>
      <c r="D98" s="32"/>
      <c r="E98" s="34">
        <f>F98+G98</f>
        <v>0</v>
      </c>
      <c r="F98" s="34">
        <f>I98</f>
        <v>0</v>
      </c>
      <c r="G98" s="34">
        <f>M98</f>
        <v>0</v>
      </c>
      <c r="H98" s="34">
        <f>I98+M98</f>
        <v>0</v>
      </c>
      <c r="I98" s="34">
        <f>J98+K98+L98</f>
        <v>0</v>
      </c>
      <c r="J98" s="34">
        <v>0</v>
      </c>
      <c r="K98" s="34"/>
      <c r="L98" s="34"/>
      <c r="M98" s="34">
        <f>N98+O98+P98</f>
        <v>0</v>
      </c>
      <c r="N98" s="34"/>
      <c r="O98" s="34"/>
      <c r="P98" s="34">
        <v>0</v>
      </c>
    </row>
    <row r="99" spans="1:16" ht="9.75" customHeight="1" hidden="1">
      <c r="A99" s="91"/>
      <c r="B99" s="4">
        <v>2020</v>
      </c>
      <c r="C99" s="31"/>
      <c r="D99" s="32"/>
      <c r="E99" s="34">
        <f>H98</f>
        <v>0</v>
      </c>
      <c r="F99" s="34">
        <f>I98</f>
        <v>0</v>
      </c>
      <c r="G99" s="34">
        <f>M98</f>
        <v>0</v>
      </c>
      <c r="H99" s="34">
        <f>I99+M99</f>
        <v>0</v>
      </c>
      <c r="I99" s="34">
        <f>I98</f>
        <v>0</v>
      </c>
      <c r="J99" s="35">
        <v>0</v>
      </c>
      <c r="K99" s="35">
        <f aca="true" t="shared" si="2" ref="K99:P99">K98</f>
        <v>0</v>
      </c>
      <c r="L99" s="35">
        <f t="shared" si="2"/>
        <v>0</v>
      </c>
      <c r="M99" s="34">
        <f t="shared" si="2"/>
        <v>0</v>
      </c>
      <c r="N99" s="35">
        <f t="shared" si="2"/>
        <v>0</v>
      </c>
      <c r="O99" s="35">
        <f t="shared" si="2"/>
        <v>0</v>
      </c>
      <c r="P99" s="34">
        <f t="shared" si="2"/>
        <v>0</v>
      </c>
    </row>
    <row r="100" spans="1:16" ht="9.75" customHeight="1" hidden="1">
      <c r="A100" s="91"/>
      <c r="B100" s="4"/>
      <c r="C100" s="31"/>
      <c r="D100" s="32"/>
      <c r="E100" s="52">
        <f>F100+G100</f>
        <v>0</v>
      </c>
      <c r="F100" s="52">
        <f>I100</f>
        <v>0</v>
      </c>
      <c r="G100" s="52">
        <f>P100</f>
        <v>0</v>
      </c>
      <c r="H100" s="52">
        <f>I100+M100</f>
        <v>0</v>
      </c>
      <c r="I100" s="52">
        <f>J100+K100+L100</f>
        <v>0</v>
      </c>
      <c r="J100" s="34"/>
      <c r="K100" s="34"/>
      <c r="L100" s="34"/>
      <c r="M100" s="35">
        <f>N100+O100+P100</f>
        <v>0</v>
      </c>
      <c r="N100" s="34"/>
      <c r="O100" s="34"/>
      <c r="P100" s="34"/>
    </row>
    <row r="101" spans="1:16" ht="9.75" customHeight="1" hidden="1">
      <c r="A101" s="91"/>
      <c r="B101" s="4" t="s">
        <v>21</v>
      </c>
      <c r="C101" s="89" t="s">
        <v>70</v>
      </c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89"/>
      <c r="P101" s="89"/>
    </row>
    <row r="102" spans="1:16" ht="9.75" customHeight="1" hidden="1">
      <c r="A102" s="91"/>
      <c r="B102" s="4" t="s">
        <v>22</v>
      </c>
      <c r="C102" s="8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</row>
    <row r="103" spans="1:16" ht="9.75" customHeight="1" hidden="1">
      <c r="A103" s="91"/>
      <c r="B103" s="4" t="s">
        <v>24</v>
      </c>
      <c r="C103" s="8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89"/>
      <c r="P103" s="89"/>
    </row>
    <row r="104" spans="1:16" ht="9.75" customHeight="1" hidden="1">
      <c r="A104" s="91"/>
      <c r="B104" s="4" t="s">
        <v>25</v>
      </c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</row>
    <row r="105" spans="1:16" ht="9.75" customHeight="1" hidden="1">
      <c r="A105" s="91"/>
      <c r="B105" s="4" t="s">
        <v>26</v>
      </c>
      <c r="C105" s="31" t="s">
        <v>38</v>
      </c>
      <c r="D105" s="32"/>
      <c r="E105" s="34">
        <f>F105+G105</f>
        <v>0</v>
      </c>
      <c r="F105" s="34">
        <f>I105</f>
        <v>0</v>
      </c>
      <c r="G105" s="34">
        <f>M105</f>
        <v>0</v>
      </c>
      <c r="H105" s="34">
        <f>I105+M105</f>
        <v>0</v>
      </c>
      <c r="I105" s="34">
        <f>J105+K105+L105</f>
        <v>0</v>
      </c>
      <c r="J105" s="34">
        <v>0</v>
      </c>
      <c r="K105" s="34"/>
      <c r="L105" s="34"/>
      <c r="M105" s="34">
        <f>N105+O105+P105</f>
        <v>0</v>
      </c>
      <c r="N105" s="34"/>
      <c r="O105" s="34"/>
      <c r="P105" s="34">
        <v>0</v>
      </c>
    </row>
    <row r="106" spans="1:16" ht="9.75" customHeight="1" hidden="1">
      <c r="A106" s="91"/>
      <c r="B106" s="4">
        <v>2020</v>
      </c>
      <c r="C106" s="31"/>
      <c r="D106" s="32"/>
      <c r="E106" s="34">
        <f>H105</f>
        <v>0</v>
      </c>
      <c r="F106" s="34">
        <f>I105</f>
        <v>0</v>
      </c>
      <c r="G106" s="35">
        <v>0</v>
      </c>
      <c r="H106" s="34"/>
      <c r="I106" s="34"/>
      <c r="J106" s="34"/>
      <c r="K106" s="34"/>
      <c r="L106" s="34"/>
      <c r="M106" s="34"/>
      <c r="N106" s="34"/>
      <c r="O106" s="34"/>
      <c r="P106" s="34"/>
    </row>
    <row r="107" spans="1:16" ht="6" customHeight="1" hidden="1">
      <c r="A107" s="91"/>
      <c r="B107" s="4"/>
      <c r="C107" s="31"/>
      <c r="D107" s="32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</row>
    <row r="108" spans="1:16" ht="16.5" customHeight="1">
      <c r="A108" s="91"/>
      <c r="B108" s="4" t="s">
        <v>39</v>
      </c>
      <c r="C108" s="117" t="s">
        <v>83</v>
      </c>
      <c r="D108" s="130"/>
      <c r="E108" s="130"/>
      <c r="F108" s="130"/>
      <c r="G108" s="130"/>
      <c r="H108" s="130"/>
      <c r="I108" s="130"/>
      <c r="J108" s="130"/>
      <c r="K108" s="130"/>
      <c r="L108" s="130"/>
      <c r="M108" s="130"/>
      <c r="N108" s="130"/>
      <c r="O108" s="130"/>
      <c r="P108" s="131"/>
    </row>
    <row r="109" spans="1:16" ht="12" customHeight="1">
      <c r="A109" s="91"/>
      <c r="B109" s="4" t="s">
        <v>40</v>
      </c>
      <c r="C109" s="132"/>
      <c r="D109" s="133"/>
      <c r="E109" s="133"/>
      <c r="F109" s="133"/>
      <c r="G109" s="133"/>
      <c r="H109" s="133"/>
      <c r="I109" s="133"/>
      <c r="J109" s="133"/>
      <c r="K109" s="133"/>
      <c r="L109" s="133"/>
      <c r="M109" s="133"/>
      <c r="N109" s="133"/>
      <c r="O109" s="133"/>
      <c r="P109" s="134"/>
    </row>
    <row r="110" spans="1:16" ht="16.5" customHeight="1">
      <c r="A110" s="91"/>
      <c r="B110" s="4" t="s">
        <v>41</v>
      </c>
      <c r="C110" s="132"/>
      <c r="D110" s="133"/>
      <c r="E110" s="133"/>
      <c r="F110" s="133"/>
      <c r="G110" s="133"/>
      <c r="H110" s="133"/>
      <c r="I110" s="133"/>
      <c r="J110" s="133"/>
      <c r="K110" s="133"/>
      <c r="L110" s="133"/>
      <c r="M110" s="133"/>
      <c r="N110" s="133"/>
      <c r="O110" s="133"/>
      <c r="P110" s="134"/>
    </row>
    <row r="111" spans="1:16" ht="15.75" customHeight="1">
      <c r="A111" s="91"/>
      <c r="B111" s="21" t="s">
        <v>42</v>
      </c>
      <c r="C111" s="135"/>
      <c r="D111" s="136"/>
      <c r="E111" s="136"/>
      <c r="F111" s="136"/>
      <c r="G111" s="136"/>
      <c r="H111" s="136"/>
      <c r="I111" s="136"/>
      <c r="J111" s="136"/>
      <c r="K111" s="136"/>
      <c r="L111" s="136"/>
      <c r="M111" s="136"/>
      <c r="N111" s="136"/>
      <c r="O111" s="136"/>
      <c r="P111" s="137"/>
    </row>
    <row r="112" spans="1:16" ht="15" customHeight="1">
      <c r="A112" s="91"/>
      <c r="B112" s="22" t="s">
        <v>43</v>
      </c>
      <c r="C112" s="92" t="s">
        <v>82</v>
      </c>
      <c r="D112" s="93"/>
      <c r="E112" s="34">
        <f>F112+G112</f>
        <v>3613900</v>
      </c>
      <c r="F112" s="34">
        <f>I112</f>
        <v>542085</v>
      </c>
      <c r="G112" s="34">
        <f>M112</f>
        <v>3071815</v>
      </c>
      <c r="H112" s="34">
        <f>I112+M112</f>
        <v>3613900</v>
      </c>
      <c r="I112" s="34">
        <f>J112+K112+L112</f>
        <v>542085</v>
      </c>
      <c r="J112" s="34">
        <v>542085</v>
      </c>
      <c r="K112" s="34"/>
      <c r="L112" s="34"/>
      <c r="M112" s="34">
        <f>N112+O112+P112</f>
        <v>3071815</v>
      </c>
      <c r="N112" s="34"/>
      <c r="O112" s="34"/>
      <c r="P112" s="34">
        <v>3071815</v>
      </c>
    </row>
    <row r="113" spans="1:16" ht="12.75" customHeight="1">
      <c r="A113" s="91"/>
      <c r="B113" s="4">
        <v>2021</v>
      </c>
      <c r="C113" s="31"/>
      <c r="D113" s="32"/>
      <c r="E113" s="34">
        <f>F113+G113</f>
        <v>0</v>
      </c>
      <c r="F113" s="34">
        <f>J113</f>
        <v>0</v>
      </c>
      <c r="G113" s="34">
        <f>M113</f>
        <v>0</v>
      </c>
      <c r="H113" s="34">
        <f>I113+M113</f>
        <v>0</v>
      </c>
      <c r="I113" s="34">
        <f>J113+K113+L113</f>
        <v>0</v>
      </c>
      <c r="J113" s="34"/>
      <c r="K113" s="34"/>
      <c r="L113" s="34"/>
      <c r="M113" s="34">
        <f>N113+O113+P113</f>
        <v>0</v>
      </c>
      <c r="N113" s="34"/>
      <c r="O113" s="34"/>
      <c r="P113" s="34"/>
    </row>
    <row r="114" spans="1:16" ht="9.75" customHeight="1">
      <c r="A114" s="91"/>
      <c r="B114" s="4"/>
      <c r="C114" s="31"/>
      <c r="D114" s="32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</row>
    <row r="115" spans="1:16" ht="15" hidden="1">
      <c r="A115" s="91"/>
      <c r="B115" s="4" t="s">
        <v>21</v>
      </c>
      <c r="C115" s="89" t="s">
        <v>69</v>
      </c>
      <c r="D115" s="138"/>
      <c r="E115" s="138"/>
      <c r="F115" s="138"/>
      <c r="G115" s="138"/>
      <c r="H115" s="138"/>
      <c r="I115" s="138"/>
      <c r="J115" s="138"/>
      <c r="K115" s="138"/>
      <c r="L115" s="138"/>
      <c r="M115" s="138"/>
      <c r="N115" s="138"/>
      <c r="O115" s="138"/>
      <c r="P115" s="138"/>
    </row>
    <row r="116" spans="1:16" ht="15" hidden="1">
      <c r="A116" s="91"/>
      <c r="B116" s="4" t="s">
        <v>22</v>
      </c>
      <c r="C116" s="138"/>
      <c r="D116" s="138"/>
      <c r="E116" s="138"/>
      <c r="F116" s="138"/>
      <c r="G116" s="138"/>
      <c r="H116" s="138"/>
      <c r="I116" s="138"/>
      <c r="J116" s="138"/>
      <c r="K116" s="138"/>
      <c r="L116" s="138"/>
      <c r="M116" s="138"/>
      <c r="N116" s="138"/>
      <c r="O116" s="138"/>
      <c r="P116" s="138"/>
    </row>
    <row r="117" spans="1:16" ht="15" hidden="1">
      <c r="A117" s="91"/>
      <c r="B117" s="4" t="s">
        <v>24</v>
      </c>
      <c r="C117" s="138"/>
      <c r="D117" s="138"/>
      <c r="E117" s="138"/>
      <c r="F117" s="138"/>
      <c r="G117" s="138"/>
      <c r="H117" s="138"/>
      <c r="I117" s="138"/>
      <c r="J117" s="138"/>
      <c r="K117" s="138"/>
      <c r="L117" s="138"/>
      <c r="M117" s="138"/>
      <c r="N117" s="138"/>
      <c r="O117" s="138"/>
      <c r="P117" s="138"/>
    </row>
    <row r="118" spans="1:16" ht="15" hidden="1">
      <c r="A118" s="91"/>
      <c r="B118" s="4" t="s">
        <v>25</v>
      </c>
      <c r="C118" s="138"/>
      <c r="D118" s="138"/>
      <c r="E118" s="138"/>
      <c r="F118" s="138"/>
      <c r="G118" s="138"/>
      <c r="H118" s="138"/>
      <c r="I118" s="138"/>
      <c r="J118" s="138"/>
      <c r="K118" s="138"/>
      <c r="L118" s="138"/>
      <c r="M118" s="138"/>
      <c r="N118" s="138"/>
      <c r="O118" s="138"/>
      <c r="P118" s="138"/>
    </row>
    <row r="119" spans="1:16" ht="15" hidden="1">
      <c r="A119" s="91"/>
      <c r="B119" s="4" t="s">
        <v>26</v>
      </c>
      <c r="C119" s="31" t="s">
        <v>44</v>
      </c>
      <c r="D119" s="32"/>
      <c r="E119" s="53">
        <f>F119+G119</f>
        <v>0</v>
      </c>
      <c r="F119" s="34">
        <f>I119</f>
        <v>0</v>
      </c>
      <c r="G119" s="53">
        <f>M119</f>
        <v>0</v>
      </c>
      <c r="H119" s="53">
        <f>I119+M119</f>
        <v>0</v>
      </c>
      <c r="I119" s="34">
        <f>J119+K119+L119</f>
        <v>0</v>
      </c>
      <c r="J119" s="34">
        <v>0</v>
      </c>
      <c r="K119" s="34"/>
      <c r="L119" s="34"/>
      <c r="M119" s="34">
        <f>N119+O119+P119</f>
        <v>0</v>
      </c>
      <c r="N119" s="34"/>
      <c r="O119" s="34"/>
      <c r="P119" s="34">
        <v>0</v>
      </c>
    </row>
    <row r="120" spans="1:16" ht="15" hidden="1">
      <c r="A120" s="91"/>
      <c r="B120" s="4">
        <v>2020</v>
      </c>
      <c r="C120" s="31"/>
      <c r="D120" s="32"/>
      <c r="E120" s="53">
        <f>H119</f>
        <v>0</v>
      </c>
      <c r="F120" s="34">
        <f>I119</f>
        <v>0</v>
      </c>
      <c r="G120" s="35">
        <f>M120</f>
        <v>0</v>
      </c>
      <c r="H120" s="53"/>
      <c r="I120" s="34"/>
      <c r="J120" s="34"/>
      <c r="K120" s="34"/>
      <c r="L120" s="34"/>
      <c r="M120" s="35">
        <f>N120+O120+P120</f>
        <v>0</v>
      </c>
      <c r="N120" s="34"/>
      <c r="O120" s="34"/>
      <c r="P120" s="34"/>
    </row>
    <row r="121" spans="1:16" ht="15" hidden="1">
      <c r="A121" s="91"/>
      <c r="B121" s="4"/>
      <c r="C121" s="31"/>
      <c r="D121" s="32"/>
      <c r="E121" s="35">
        <f>F121+G121</f>
        <v>0</v>
      </c>
      <c r="F121" s="35">
        <f>I121</f>
        <v>0</v>
      </c>
      <c r="G121" s="35">
        <f>M121</f>
        <v>0</v>
      </c>
      <c r="H121" s="35">
        <f>I121+M121</f>
        <v>0</v>
      </c>
      <c r="I121" s="35">
        <f>J121+K121+L121</f>
        <v>0</v>
      </c>
      <c r="J121" s="34"/>
      <c r="K121" s="34"/>
      <c r="L121" s="34"/>
      <c r="M121" s="35">
        <f>N121+O121+P121</f>
        <v>0</v>
      </c>
      <c r="N121" s="34"/>
      <c r="O121" s="34"/>
      <c r="P121" s="34"/>
    </row>
    <row r="122" spans="1:16" ht="15" hidden="1">
      <c r="A122" s="91"/>
      <c r="B122" s="4" t="s">
        <v>26</v>
      </c>
      <c r="C122" s="31"/>
      <c r="D122" s="32"/>
      <c r="E122" s="53">
        <f>E121+E120</f>
        <v>0</v>
      </c>
      <c r="F122" s="34">
        <f>F121+F120</f>
        <v>0</v>
      </c>
      <c r="G122" s="35">
        <f>G121+G120</f>
        <v>0</v>
      </c>
      <c r="H122" s="53">
        <f>H121+H119</f>
        <v>0</v>
      </c>
      <c r="I122" s="34">
        <f aca="true" t="shared" si="3" ref="I122:P122">I121+I119</f>
        <v>0</v>
      </c>
      <c r="J122" s="34">
        <f t="shared" si="3"/>
        <v>0</v>
      </c>
      <c r="K122" s="35">
        <f t="shared" si="3"/>
        <v>0</v>
      </c>
      <c r="L122" s="35">
        <f t="shared" si="3"/>
        <v>0</v>
      </c>
      <c r="M122" s="53">
        <f t="shared" si="3"/>
        <v>0</v>
      </c>
      <c r="N122" s="35">
        <f t="shared" si="3"/>
        <v>0</v>
      </c>
      <c r="O122" s="35">
        <f t="shared" si="3"/>
        <v>0</v>
      </c>
      <c r="P122" s="53">
        <f t="shared" si="3"/>
        <v>0</v>
      </c>
    </row>
    <row r="123" spans="1:16" ht="15" hidden="1">
      <c r="A123" s="91"/>
      <c r="B123" s="4" t="s">
        <v>21</v>
      </c>
      <c r="C123" s="90" t="s">
        <v>80</v>
      </c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</row>
    <row r="124" spans="1:16" ht="15" hidden="1">
      <c r="A124" s="91"/>
      <c r="B124" s="4" t="s">
        <v>22</v>
      </c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</row>
    <row r="125" spans="1:16" ht="14.25" customHeight="1" hidden="1">
      <c r="A125" s="91"/>
      <c r="B125" s="4" t="s">
        <v>24</v>
      </c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</row>
    <row r="126" spans="1:16" ht="15" hidden="1">
      <c r="A126" s="91"/>
      <c r="B126" s="4" t="s">
        <v>25</v>
      </c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</row>
    <row r="127" spans="1:16" ht="15" hidden="1">
      <c r="A127" s="91"/>
      <c r="B127" s="4" t="s">
        <v>26</v>
      </c>
      <c r="C127" s="54" t="s">
        <v>61</v>
      </c>
      <c r="D127" s="55"/>
      <c r="E127" s="34">
        <f>F127+G127</f>
        <v>0</v>
      </c>
      <c r="F127" s="34">
        <f>F128</f>
        <v>0</v>
      </c>
      <c r="G127" s="34">
        <f>G128</f>
        <v>0</v>
      </c>
      <c r="H127" s="34">
        <f>I127+M127</f>
        <v>0</v>
      </c>
      <c r="I127" s="34">
        <f>J127+K127+L127</f>
        <v>0</v>
      </c>
      <c r="J127" s="34"/>
      <c r="K127" s="34"/>
      <c r="L127" s="34"/>
      <c r="M127" s="34">
        <f>N127+O127+P127</f>
        <v>0</v>
      </c>
      <c r="N127" s="34"/>
      <c r="O127" s="34"/>
      <c r="P127" s="34"/>
    </row>
    <row r="128" spans="1:16" ht="15" hidden="1">
      <c r="A128" s="91"/>
      <c r="B128" s="4">
        <v>2020</v>
      </c>
      <c r="C128" s="31"/>
      <c r="D128" s="32"/>
      <c r="E128" s="34">
        <f>F128+G128</f>
        <v>0</v>
      </c>
      <c r="F128" s="34">
        <f>I127</f>
        <v>0</v>
      </c>
      <c r="G128" s="34">
        <f>M127</f>
        <v>0</v>
      </c>
      <c r="H128" s="34"/>
      <c r="I128" s="34"/>
      <c r="J128" s="34"/>
      <c r="K128" s="34"/>
      <c r="L128" s="34"/>
      <c r="M128" s="34"/>
      <c r="N128" s="34"/>
      <c r="O128" s="34"/>
      <c r="P128" s="35">
        <v>0</v>
      </c>
    </row>
    <row r="129" spans="1:16" ht="15" hidden="1">
      <c r="A129" s="91"/>
      <c r="B129" s="4"/>
      <c r="C129" s="31"/>
      <c r="D129" s="32"/>
      <c r="E129" s="35">
        <f>F129+G129</f>
        <v>0</v>
      </c>
      <c r="F129" s="35">
        <f>I129</f>
        <v>0</v>
      </c>
      <c r="G129" s="35">
        <f>M129</f>
        <v>0</v>
      </c>
      <c r="H129" s="35">
        <f>I129+M129</f>
        <v>0</v>
      </c>
      <c r="I129" s="35">
        <f>J129+K129+L129</f>
        <v>0</v>
      </c>
      <c r="J129" s="35"/>
      <c r="K129" s="35"/>
      <c r="L129" s="35"/>
      <c r="M129" s="35">
        <f>N129+O129+P129</f>
        <v>0</v>
      </c>
      <c r="N129" s="35"/>
      <c r="O129" s="35"/>
      <c r="P129" s="35"/>
    </row>
    <row r="130" spans="1:16" ht="19.5" customHeight="1" hidden="1">
      <c r="A130" s="91"/>
      <c r="B130" s="19" t="s">
        <v>26</v>
      </c>
      <c r="C130" s="31"/>
      <c r="D130" s="32"/>
      <c r="E130" s="29">
        <f>E129+E128</f>
        <v>0</v>
      </c>
      <c r="F130" s="29">
        <f aca="true" t="shared" si="4" ref="F130:P130">F129+F128</f>
        <v>0</v>
      </c>
      <c r="G130" s="29">
        <f t="shared" si="4"/>
        <v>0</v>
      </c>
      <c r="H130" s="30">
        <f t="shared" si="4"/>
        <v>0</v>
      </c>
      <c r="I130" s="30">
        <f t="shared" si="4"/>
        <v>0</v>
      </c>
      <c r="J130" s="30">
        <f t="shared" si="4"/>
        <v>0</v>
      </c>
      <c r="K130" s="30">
        <f t="shared" si="4"/>
        <v>0</v>
      </c>
      <c r="L130" s="30">
        <f t="shared" si="4"/>
        <v>0</v>
      </c>
      <c r="M130" s="30">
        <f t="shared" si="4"/>
        <v>0</v>
      </c>
      <c r="N130" s="30">
        <f t="shared" si="4"/>
        <v>0</v>
      </c>
      <c r="O130" s="30">
        <f t="shared" si="4"/>
        <v>0</v>
      </c>
      <c r="P130" s="30">
        <f t="shared" si="4"/>
        <v>0</v>
      </c>
    </row>
    <row r="131" spans="1:16" ht="15" hidden="1">
      <c r="A131" s="91"/>
      <c r="B131" s="19" t="s">
        <v>21</v>
      </c>
      <c r="C131" s="90" t="s">
        <v>81</v>
      </c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</row>
    <row r="132" spans="1:16" ht="15" hidden="1">
      <c r="A132" s="91"/>
      <c r="B132" s="4" t="s">
        <v>22</v>
      </c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</row>
    <row r="133" spans="1:16" ht="15" hidden="1">
      <c r="A133" s="91"/>
      <c r="B133" s="4" t="s">
        <v>24</v>
      </c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</row>
    <row r="134" spans="1:16" ht="15" hidden="1">
      <c r="A134" s="91"/>
      <c r="B134" s="4" t="s">
        <v>25</v>
      </c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</row>
    <row r="135" spans="1:16" ht="15" hidden="1">
      <c r="A135" s="91"/>
      <c r="B135" s="4" t="s">
        <v>26</v>
      </c>
      <c r="C135" s="92" t="s">
        <v>45</v>
      </c>
      <c r="D135" s="93"/>
      <c r="E135" s="34">
        <f>F135+G135</f>
        <v>0</v>
      </c>
      <c r="F135" s="34">
        <f>I135</f>
        <v>0</v>
      </c>
      <c r="G135" s="34">
        <f>M135</f>
        <v>0</v>
      </c>
      <c r="H135" s="34">
        <f>I135+M135</f>
        <v>0</v>
      </c>
      <c r="I135" s="34">
        <f>J135+K135+L135</f>
        <v>0</v>
      </c>
      <c r="J135" s="34"/>
      <c r="K135" s="35">
        <v>0</v>
      </c>
      <c r="L135" s="34"/>
      <c r="M135" s="34">
        <f>P135+O135+N135</f>
        <v>0</v>
      </c>
      <c r="N135" s="34"/>
      <c r="O135" s="35">
        <v>0</v>
      </c>
      <c r="P135" s="34">
        <v>0</v>
      </c>
    </row>
    <row r="136" spans="1:16" ht="15" hidden="1">
      <c r="A136" s="91"/>
      <c r="B136" s="23">
        <v>2020</v>
      </c>
      <c r="C136" s="31"/>
      <c r="D136" s="49"/>
      <c r="E136" s="35">
        <f>F136+G136</f>
        <v>0</v>
      </c>
      <c r="F136" s="35">
        <f>I136</f>
        <v>0</v>
      </c>
      <c r="G136" s="35">
        <f>M136</f>
        <v>0</v>
      </c>
      <c r="H136" s="35">
        <f>I136+M136</f>
        <v>0</v>
      </c>
      <c r="I136" s="35">
        <f>J136</f>
        <v>0</v>
      </c>
      <c r="J136" s="35"/>
      <c r="K136" s="35"/>
      <c r="L136" s="35"/>
      <c r="M136" s="35">
        <f>N136+O136+P136</f>
        <v>0</v>
      </c>
      <c r="N136" s="35"/>
      <c r="O136" s="35"/>
      <c r="P136" s="35"/>
    </row>
    <row r="137" spans="1:16" ht="15" hidden="1">
      <c r="A137" s="91"/>
      <c r="B137" s="4"/>
      <c r="C137" s="31"/>
      <c r="D137" s="49"/>
      <c r="E137" s="34"/>
      <c r="F137" s="34"/>
      <c r="G137" s="34"/>
      <c r="H137" s="34"/>
      <c r="I137" s="34"/>
      <c r="J137" s="34"/>
      <c r="K137" s="35"/>
      <c r="L137" s="34"/>
      <c r="M137" s="34"/>
      <c r="N137" s="34"/>
      <c r="O137" s="35"/>
      <c r="P137" s="34"/>
    </row>
    <row r="138" spans="1:16" ht="15" hidden="1">
      <c r="A138" s="91"/>
      <c r="B138" s="4" t="s">
        <v>26</v>
      </c>
      <c r="C138" s="31"/>
      <c r="D138" s="49"/>
      <c r="E138" s="34">
        <f>E136+E135</f>
        <v>0</v>
      </c>
      <c r="F138" s="34">
        <f aca="true" t="shared" si="5" ref="F138:P138">F136+F135</f>
        <v>0</v>
      </c>
      <c r="G138" s="34">
        <f t="shared" si="5"/>
        <v>0</v>
      </c>
      <c r="H138" s="34">
        <f t="shared" si="5"/>
        <v>0</v>
      </c>
      <c r="I138" s="34">
        <f t="shared" si="5"/>
        <v>0</v>
      </c>
      <c r="J138" s="34">
        <f t="shared" si="5"/>
        <v>0</v>
      </c>
      <c r="K138" s="35">
        <f t="shared" si="5"/>
        <v>0</v>
      </c>
      <c r="L138" s="35">
        <f t="shared" si="5"/>
        <v>0</v>
      </c>
      <c r="M138" s="34">
        <f t="shared" si="5"/>
        <v>0</v>
      </c>
      <c r="N138" s="35">
        <f t="shared" si="5"/>
        <v>0</v>
      </c>
      <c r="O138" s="35">
        <f t="shared" si="5"/>
        <v>0</v>
      </c>
      <c r="P138" s="34">
        <f t="shared" si="5"/>
        <v>0</v>
      </c>
    </row>
    <row r="139" spans="1:16" ht="15" hidden="1">
      <c r="A139" s="91"/>
      <c r="B139" s="4">
        <v>2020</v>
      </c>
      <c r="C139" s="31"/>
      <c r="D139" s="32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</row>
    <row r="140" spans="1:16" ht="15">
      <c r="A140" s="91"/>
      <c r="B140" s="4" t="s">
        <v>21</v>
      </c>
      <c r="C140" s="90" t="s">
        <v>85</v>
      </c>
      <c r="D140" s="90"/>
      <c r="E140" s="90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0"/>
    </row>
    <row r="141" spans="1:16" ht="15">
      <c r="A141" s="91"/>
      <c r="B141" s="4" t="s">
        <v>22</v>
      </c>
      <c r="C141" s="90"/>
      <c r="D141" s="90"/>
      <c r="E141" s="90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</row>
    <row r="142" spans="1:16" ht="15">
      <c r="A142" s="91"/>
      <c r="B142" s="4" t="s">
        <v>24</v>
      </c>
      <c r="C142" s="90"/>
      <c r="D142" s="90"/>
      <c r="E142" s="90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</row>
    <row r="143" spans="1:16" ht="15">
      <c r="A143" s="91"/>
      <c r="B143" s="4" t="s">
        <v>25</v>
      </c>
      <c r="C143" s="90"/>
      <c r="D143" s="90"/>
      <c r="E143" s="90"/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90"/>
    </row>
    <row r="144" spans="1:16" ht="15">
      <c r="A144" s="91"/>
      <c r="B144" s="4" t="s">
        <v>26</v>
      </c>
      <c r="C144" s="92" t="s">
        <v>84</v>
      </c>
      <c r="D144" s="93"/>
      <c r="E144" s="34">
        <f>F144+G144</f>
        <v>1882352.94</v>
      </c>
      <c r="F144" s="34">
        <f>I144</f>
        <v>282352.94</v>
      </c>
      <c r="G144" s="34">
        <f>M144</f>
        <v>1600000</v>
      </c>
      <c r="H144" s="34">
        <f>I144+M144</f>
        <v>1882352.94</v>
      </c>
      <c r="I144" s="34">
        <f>J144+K144+L144</f>
        <v>282352.94</v>
      </c>
      <c r="J144" s="34">
        <v>282352.94</v>
      </c>
      <c r="K144" s="35">
        <v>0</v>
      </c>
      <c r="L144" s="34"/>
      <c r="M144" s="34">
        <f>N144+O144+P144</f>
        <v>1600000</v>
      </c>
      <c r="N144" s="34"/>
      <c r="O144" s="35">
        <v>0</v>
      </c>
      <c r="P144" s="34">
        <v>1600000</v>
      </c>
    </row>
    <row r="145" spans="1:16" ht="15">
      <c r="A145" s="91"/>
      <c r="B145" s="4">
        <v>2021</v>
      </c>
      <c r="C145" s="31"/>
      <c r="D145" s="32"/>
      <c r="E145" s="34">
        <f>H144</f>
        <v>1882352.94</v>
      </c>
      <c r="F145" s="34">
        <f>I144</f>
        <v>282352.94</v>
      </c>
      <c r="G145" s="34">
        <f>M144</f>
        <v>1600000</v>
      </c>
      <c r="H145" s="34"/>
      <c r="I145" s="34"/>
      <c r="J145" s="34"/>
      <c r="K145" s="34"/>
      <c r="L145" s="34"/>
      <c r="M145" s="34"/>
      <c r="N145" s="34"/>
      <c r="O145" s="34"/>
      <c r="P145" s="34"/>
    </row>
    <row r="146" spans="1:16" ht="15">
      <c r="A146" s="91"/>
      <c r="B146" s="4" t="s">
        <v>21</v>
      </c>
      <c r="C146" s="90" t="s">
        <v>78</v>
      </c>
      <c r="D146" s="90"/>
      <c r="E146" s="90"/>
      <c r="F146" s="90"/>
      <c r="G146" s="90"/>
      <c r="H146" s="90"/>
      <c r="I146" s="90"/>
      <c r="J146" s="90"/>
      <c r="K146" s="90"/>
      <c r="L146" s="90"/>
      <c r="M146" s="90"/>
      <c r="N146" s="90"/>
      <c r="O146" s="90"/>
      <c r="P146" s="90"/>
    </row>
    <row r="147" spans="1:16" ht="15">
      <c r="A147" s="91"/>
      <c r="B147" s="4" t="s">
        <v>22</v>
      </c>
      <c r="C147" s="90"/>
      <c r="D147" s="90"/>
      <c r="E147" s="90"/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90"/>
    </row>
    <row r="148" spans="1:16" ht="15">
      <c r="A148" s="91"/>
      <c r="B148" s="4" t="s">
        <v>24</v>
      </c>
      <c r="C148" s="90"/>
      <c r="D148" s="90"/>
      <c r="E148" s="90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90"/>
    </row>
    <row r="149" spans="1:16" ht="15">
      <c r="A149" s="91"/>
      <c r="B149" s="4" t="s">
        <v>25</v>
      </c>
      <c r="C149" s="90"/>
      <c r="D149" s="90"/>
      <c r="E149" s="90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90"/>
    </row>
    <row r="150" spans="1:16" ht="15">
      <c r="A150" s="91"/>
      <c r="B150" s="4" t="s">
        <v>26</v>
      </c>
      <c r="C150" s="92" t="s">
        <v>46</v>
      </c>
      <c r="D150" s="93"/>
      <c r="E150" s="34">
        <f>F150+G150</f>
        <v>0</v>
      </c>
      <c r="F150" s="34">
        <f>I150</f>
        <v>0</v>
      </c>
      <c r="G150" s="34">
        <f>M150</f>
        <v>0</v>
      </c>
      <c r="H150" s="34">
        <f>I150+M150</f>
        <v>0</v>
      </c>
      <c r="I150" s="34">
        <f>J150+K150+L150</f>
        <v>0</v>
      </c>
      <c r="J150" s="34">
        <v>0</v>
      </c>
      <c r="K150" s="35">
        <v>0</v>
      </c>
      <c r="L150" s="34"/>
      <c r="M150" s="34">
        <f>N150+O150+P150</f>
        <v>0</v>
      </c>
      <c r="N150" s="34"/>
      <c r="O150" s="35">
        <v>0</v>
      </c>
      <c r="P150" s="34">
        <v>0</v>
      </c>
    </row>
    <row r="151" spans="1:16" ht="15" customHeight="1">
      <c r="A151" s="91"/>
      <c r="B151" s="4">
        <v>2021</v>
      </c>
      <c r="C151" s="31"/>
      <c r="D151" s="32"/>
      <c r="E151" s="34">
        <f>H150</f>
        <v>0</v>
      </c>
      <c r="F151" s="34">
        <f>I150</f>
        <v>0</v>
      </c>
      <c r="G151" s="34">
        <f>M150</f>
        <v>0</v>
      </c>
      <c r="H151" s="34"/>
      <c r="I151" s="34"/>
      <c r="J151" s="34"/>
      <c r="K151" s="34"/>
      <c r="L151" s="34"/>
      <c r="M151" s="34"/>
      <c r="N151" s="34"/>
      <c r="O151" s="34"/>
      <c r="P151" s="34"/>
    </row>
    <row r="152" spans="1:16" ht="15" customHeight="1">
      <c r="A152" s="91"/>
      <c r="B152" s="4" t="s">
        <v>21</v>
      </c>
      <c r="C152" s="90" t="s">
        <v>68</v>
      </c>
      <c r="D152" s="90"/>
      <c r="E152" s="90"/>
      <c r="F152" s="90"/>
      <c r="G152" s="90"/>
      <c r="H152" s="90"/>
      <c r="I152" s="90"/>
      <c r="J152" s="90"/>
      <c r="K152" s="90"/>
      <c r="L152" s="90"/>
      <c r="M152" s="90"/>
      <c r="N152" s="90"/>
      <c r="O152" s="90"/>
      <c r="P152" s="90"/>
    </row>
    <row r="153" spans="1:16" ht="15">
      <c r="A153" s="91"/>
      <c r="B153" s="4" t="s">
        <v>22</v>
      </c>
      <c r="C153" s="90"/>
      <c r="D153" s="90"/>
      <c r="E153" s="90"/>
      <c r="F153" s="90"/>
      <c r="G153" s="90"/>
      <c r="H153" s="90"/>
      <c r="I153" s="90"/>
      <c r="J153" s="90"/>
      <c r="K153" s="90"/>
      <c r="L153" s="90"/>
      <c r="M153" s="90"/>
      <c r="N153" s="90"/>
      <c r="O153" s="90"/>
      <c r="P153" s="90"/>
    </row>
    <row r="154" spans="1:16" ht="15">
      <c r="A154" s="91"/>
      <c r="B154" s="4" t="s">
        <v>24</v>
      </c>
      <c r="C154" s="90"/>
      <c r="D154" s="90"/>
      <c r="E154" s="90"/>
      <c r="F154" s="90"/>
      <c r="G154" s="90"/>
      <c r="H154" s="90"/>
      <c r="I154" s="90"/>
      <c r="J154" s="90"/>
      <c r="K154" s="90"/>
      <c r="L154" s="90"/>
      <c r="M154" s="90"/>
      <c r="N154" s="90"/>
      <c r="O154" s="90"/>
      <c r="P154" s="90"/>
    </row>
    <row r="155" spans="1:16" ht="15">
      <c r="A155" s="91"/>
      <c r="B155" s="4" t="s">
        <v>25</v>
      </c>
      <c r="C155" s="90"/>
      <c r="D155" s="90"/>
      <c r="E155" s="90"/>
      <c r="F155" s="90"/>
      <c r="G155" s="90"/>
      <c r="H155" s="90"/>
      <c r="I155" s="90"/>
      <c r="J155" s="90"/>
      <c r="K155" s="90"/>
      <c r="L155" s="90"/>
      <c r="M155" s="90"/>
      <c r="N155" s="90"/>
      <c r="O155" s="90"/>
      <c r="P155" s="90"/>
    </row>
    <row r="156" spans="1:16" ht="15">
      <c r="A156" s="91"/>
      <c r="B156" s="4" t="s">
        <v>26</v>
      </c>
      <c r="C156" s="92" t="s">
        <v>47</v>
      </c>
      <c r="D156" s="92"/>
      <c r="E156" s="34">
        <f>F156+G156</f>
        <v>508432.54000000004</v>
      </c>
      <c r="F156" s="34">
        <f>I156</f>
        <v>245432.54</v>
      </c>
      <c r="G156" s="34">
        <f>M156</f>
        <v>263000</v>
      </c>
      <c r="H156" s="34">
        <f>I156+M156</f>
        <v>508432.54000000004</v>
      </c>
      <c r="I156" s="34">
        <f>J156+K156+L156</f>
        <v>245432.54</v>
      </c>
      <c r="J156" s="34">
        <v>245432.54</v>
      </c>
      <c r="K156" s="35">
        <v>0</v>
      </c>
      <c r="L156" s="34"/>
      <c r="M156" s="34">
        <f>N156+O156+P156</f>
        <v>263000</v>
      </c>
      <c r="N156" s="35">
        <v>0</v>
      </c>
      <c r="O156" s="35">
        <v>0</v>
      </c>
      <c r="P156" s="34">
        <v>263000</v>
      </c>
    </row>
    <row r="157" spans="1:16" ht="15">
      <c r="A157" s="91"/>
      <c r="B157" s="4">
        <v>2021</v>
      </c>
      <c r="C157" s="31"/>
      <c r="D157" s="32"/>
      <c r="E157" s="34">
        <f>H156</f>
        <v>508432.54000000004</v>
      </c>
      <c r="F157" s="34">
        <f>I156</f>
        <v>245432.54</v>
      </c>
      <c r="G157" s="34">
        <f>M156</f>
        <v>263000</v>
      </c>
      <c r="H157" s="34"/>
      <c r="I157" s="34"/>
      <c r="J157" s="35">
        <v>0</v>
      </c>
      <c r="K157" s="34"/>
      <c r="L157" s="34"/>
      <c r="M157" s="34"/>
      <c r="N157" s="34"/>
      <c r="O157" s="34"/>
      <c r="P157" s="35">
        <v>0</v>
      </c>
    </row>
    <row r="158" spans="1:16" ht="15">
      <c r="A158" s="91"/>
      <c r="B158" s="4"/>
      <c r="C158" s="31"/>
      <c r="D158" s="32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</row>
    <row r="159" spans="1:16" ht="15" hidden="1">
      <c r="A159" s="91"/>
      <c r="B159" s="4" t="s">
        <v>21</v>
      </c>
      <c r="C159" s="126" t="s">
        <v>67</v>
      </c>
      <c r="D159" s="127"/>
      <c r="E159" s="127"/>
      <c r="F159" s="127"/>
      <c r="G159" s="127"/>
      <c r="H159" s="127"/>
      <c r="I159" s="127"/>
      <c r="J159" s="127"/>
      <c r="K159" s="127"/>
      <c r="L159" s="127"/>
      <c r="M159" s="127"/>
      <c r="N159" s="127"/>
      <c r="O159" s="127"/>
      <c r="P159" s="127"/>
    </row>
    <row r="160" spans="1:16" ht="15" hidden="1">
      <c r="A160" s="91"/>
      <c r="B160" s="4" t="s">
        <v>22</v>
      </c>
      <c r="C160" s="127"/>
      <c r="D160" s="127"/>
      <c r="E160" s="127"/>
      <c r="F160" s="127"/>
      <c r="G160" s="127"/>
      <c r="H160" s="127"/>
      <c r="I160" s="127"/>
      <c r="J160" s="127"/>
      <c r="K160" s="127"/>
      <c r="L160" s="127"/>
      <c r="M160" s="127"/>
      <c r="N160" s="127"/>
      <c r="O160" s="127"/>
      <c r="P160" s="127"/>
    </row>
    <row r="161" spans="1:16" ht="15" hidden="1">
      <c r="A161" s="91"/>
      <c r="B161" s="4" t="s">
        <v>24</v>
      </c>
      <c r="C161" s="127"/>
      <c r="D161" s="127"/>
      <c r="E161" s="127"/>
      <c r="F161" s="127"/>
      <c r="G161" s="127"/>
      <c r="H161" s="127"/>
      <c r="I161" s="127"/>
      <c r="J161" s="127"/>
      <c r="K161" s="127"/>
      <c r="L161" s="127"/>
      <c r="M161" s="127"/>
      <c r="N161" s="127"/>
      <c r="O161" s="127"/>
      <c r="P161" s="127"/>
    </row>
    <row r="162" spans="1:16" ht="15" hidden="1">
      <c r="A162" s="91"/>
      <c r="B162" s="4" t="s">
        <v>25</v>
      </c>
      <c r="C162" s="127"/>
      <c r="D162" s="127"/>
      <c r="E162" s="127"/>
      <c r="F162" s="127"/>
      <c r="G162" s="127"/>
      <c r="H162" s="127"/>
      <c r="I162" s="127"/>
      <c r="J162" s="127"/>
      <c r="K162" s="127"/>
      <c r="L162" s="127"/>
      <c r="M162" s="127"/>
      <c r="N162" s="127"/>
      <c r="O162" s="127"/>
      <c r="P162" s="127"/>
    </row>
    <row r="163" spans="1:16" ht="15" hidden="1">
      <c r="A163" s="91"/>
      <c r="B163" s="4" t="s">
        <v>26</v>
      </c>
      <c r="C163" s="127"/>
      <c r="D163" s="127"/>
      <c r="E163" s="127"/>
      <c r="F163" s="127"/>
      <c r="G163" s="127"/>
      <c r="H163" s="127"/>
      <c r="I163" s="127"/>
      <c r="J163" s="127"/>
      <c r="K163" s="127"/>
      <c r="L163" s="127"/>
      <c r="M163" s="127"/>
      <c r="N163" s="127"/>
      <c r="O163" s="127"/>
      <c r="P163" s="127"/>
    </row>
    <row r="164" spans="1:16" ht="15" hidden="1">
      <c r="A164" s="91"/>
      <c r="B164" s="4"/>
      <c r="C164" s="128" t="s">
        <v>48</v>
      </c>
      <c r="D164" s="129"/>
      <c r="E164" s="34">
        <f>E165+E166</f>
        <v>0</v>
      </c>
      <c r="F164" s="34">
        <f>F165+F166</f>
        <v>0</v>
      </c>
      <c r="G164" s="34">
        <f>G165+G166</f>
        <v>0</v>
      </c>
      <c r="H164" s="34">
        <f>I164+M164</f>
        <v>0</v>
      </c>
      <c r="I164" s="34">
        <f>J164+K164+L164</f>
        <v>0</v>
      </c>
      <c r="J164" s="34"/>
      <c r="K164" s="34"/>
      <c r="L164" s="34"/>
      <c r="M164" s="34">
        <f>N164+O164+P164</f>
        <v>0</v>
      </c>
      <c r="N164" s="34"/>
      <c r="O164" s="34"/>
      <c r="P164" s="34">
        <v>0</v>
      </c>
    </row>
    <row r="165" spans="1:16" ht="15" hidden="1">
      <c r="A165" s="91"/>
      <c r="B165" s="4">
        <v>2020</v>
      </c>
      <c r="C165" s="56"/>
      <c r="D165" s="57"/>
      <c r="E165" s="34">
        <f>F165+G165</f>
        <v>0</v>
      </c>
      <c r="F165" s="34">
        <f>I164</f>
        <v>0</v>
      </c>
      <c r="G165" s="34">
        <f>M164</f>
        <v>0</v>
      </c>
      <c r="H165" s="34"/>
      <c r="I165" s="34"/>
      <c r="J165" s="34"/>
      <c r="K165" s="34"/>
      <c r="L165" s="34"/>
      <c r="M165" s="34"/>
      <c r="N165" s="34"/>
      <c r="O165" s="34"/>
      <c r="P165" s="34"/>
    </row>
    <row r="166" spans="1:16" ht="15" hidden="1">
      <c r="A166" s="91"/>
      <c r="B166" s="5"/>
      <c r="C166" s="56"/>
      <c r="D166" s="57"/>
      <c r="E166" s="35">
        <f>F166+G166</f>
        <v>0</v>
      </c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</row>
    <row r="167" spans="1:16" ht="15" hidden="1">
      <c r="A167" s="91"/>
      <c r="B167" s="4" t="s">
        <v>21</v>
      </c>
      <c r="C167" s="126" t="s">
        <v>66</v>
      </c>
      <c r="D167" s="127"/>
      <c r="E167" s="127"/>
      <c r="F167" s="127"/>
      <c r="G167" s="127"/>
      <c r="H167" s="127"/>
      <c r="I167" s="127"/>
      <c r="J167" s="127"/>
      <c r="K167" s="127"/>
      <c r="L167" s="127"/>
      <c r="M167" s="127"/>
      <c r="N167" s="127"/>
      <c r="O167" s="127"/>
      <c r="P167" s="127"/>
    </row>
    <row r="168" spans="1:16" ht="15" hidden="1">
      <c r="A168" s="91"/>
      <c r="B168" s="4" t="s">
        <v>22</v>
      </c>
      <c r="C168" s="127"/>
      <c r="D168" s="127"/>
      <c r="E168" s="127"/>
      <c r="F168" s="127"/>
      <c r="G168" s="127"/>
      <c r="H168" s="127"/>
      <c r="I168" s="127"/>
      <c r="J168" s="127"/>
      <c r="K168" s="127"/>
      <c r="L168" s="127"/>
      <c r="M168" s="127"/>
      <c r="N168" s="127"/>
      <c r="O168" s="127"/>
      <c r="P168" s="127"/>
    </row>
    <row r="169" spans="1:16" ht="15" hidden="1">
      <c r="A169" s="91"/>
      <c r="B169" s="4" t="s">
        <v>24</v>
      </c>
      <c r="C169" s="127"/>
      <c r="D169" s="127"/>
      <c r="E169" s="127"/>
      <c r="F169" s="127"/>
      <c r="G169" s="127"/>
      <c r="H169" s="127"/>
      <c r="I169" s="127"/>
      <c r="J169" s="127"/>
      <c r="K169" s="127"/>
      <c r="L169" s="127"/>
      <c r="M169" s="127"/>
      <c r="N169" s="127"/>
      <c r="O169" s="127"/>
      <c r="P169" s="127"/>
    </row>
    <row r="170" spans="1:16" ht="15" hidden="1">
      <c r="A170" s="91"/>
      <c r="B170" s="4" t="s">
        <v>25</v>
      </c>
      <c r="C170" s="127"/>
      <c r="D170" s="127"/>
      <c r="E170" s="127"/>
      <c r="F170" s="127"/>
      <c r="G170" s="127"/>
      <c r="H170" s="127"/>
      <c r="I170" s="127"/>
      <c r="J170" s="127"/>
      <c r="K170" s="127"/>
      <c r="L170" s="127"/>
      <c r="M170" s="127"/>
      <c r="N170" s="127"/>
      <c r="O170" s="127"/>
      <c r="P170" s="127"/>
    </row>
    <row r="171" spans="1:16" ht="15" hidden="1">
      <c r="A171" s="91"/>
      <c r="B171" s="4" t="s">
        <v>26</v>
      </c>
      <c r="C171" s="127"/>
      <c r="D171" s="127"/>
      <c r="E171" s="127"/>
      <c r="F171" s="127"/>
      <c r="G171" s="127"/>
      <c r="H171" s="127"/>
      <c r="I171" s="127"/>
      <c r="J171" s="127"/>
      <c r="K171" s="127"/>
      <c r="L171" s="127"/>
      <c r="M171" s="127"/>
      <c r="N171" s="127"/>
      <c r="O171" s="127"/>
      <c r="P171" s="127"/>
    </row>
    <row r="172" spans="1:16" ht="15" hidden="1">
      <c r="A172" s="91"/>
      <c r="B172" s="4"/>
      <c r="C172" s="128" t="s">
        <v>48</v>
      </c>
      <c r="D172" s="129"/>
      <c r="E172" s="35">
        <f>E173+E174</f>
        <v>0</v>
      </c>
      <c r="F172" s="35">
        <f>F173+F174</f>
        <v>0</v>
      </c>
      <c r="G172" s="35">
        <f>G173+G174</f>
        <v>0</v>
      </c>
      <c r="H172" s="35">
        <f>I172+M172</f>
        <v>0</v>
      </c>
      <c r="I172" s="35">
        <f>J172+K172+L172</f>
        <v>0</v>
      </c>
      <c r="J172" s="35">
        <v>0</v>
      </c>
      <c r="K172" s="35"/>
      <c r="L172" s="35"/>
      <c r="M172" s="35">
        <f>N172+O172+P172</f>
        <v>0</v>
      </c>
      <c r="N172" s="35"/>
      <c r="O172" s="35"/>
      <c r="P172" s="35">
        <v>0</v>
      </c>
    </row>
    <row r="173" spans="1:16" ht="15" hidden="1">
      <c r="A173" s="91"/>
      <c r="B173" s="4">
        <v>2020</v>
      </c>
      <c r="C173" s="56"/>
      <c r="D173" s="57"/>
      <c r="E173" s="35">
        <f>F173+G173</f>
        <v>0</v>
      </c>
      <c r="F173" s="35">
        <f>I172</f>
        <v>0</v>
      </c>
      <c r="G173" s="35">
        <f>M172</f>
        <v>0</v>
      </c>
      <c r="H173" s="35"/>
      <c r="I173" s="35"/>
      <c r="J173" s="35"/>
      <c r="K173" s="35"/>
      <c r="L173" s="35"/>
      <c r="M173" s="35"/>
      <c r="N173" s="35"/>
      <c r="O173" s="35"/>
      <c r="P173" s="35"/>
    </row>
    <row r="174" spans="1:16" ht="15" hidden="1">
      <c r="A174" s="91"/>
      <c r="B174" s="5"/>
      <c r="C174" s="56"/>
      <c r="D174" s="57"/>
      <c r="E174" s="35">
        <f>F174+G174</f>
        <v>0</v>
      </c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</row>
    <row r="175" spans="1:16" ht="15" hidden="1">
      <c r="A175" s="91"/>
      <c r="B175" s="4" t="s">
        <v>21</v>
      </c>
      <c r="C175" s="126" t="s">
        <v>49</v>
      </c>
      <c r="D175" s="127"/>
      <c r="E175" s="127"/>
      <c r="F175" s="127"/>
      <c r="G175" s="127"/>
      <c r="H175" s="127"/>
      <c r="I175" s="127"/>
      <c r="J175" s="127"/>
      <c r="K175" s="127"/>
      <c r="L175" s="127"/>
      <c r="M175" s="127"/>
      <c r="N175" s="127"/>
      <c r="O175" s="127"/>
      <c r="P175" s="127"/>
    </row>
    <row r="176" spans="1:16" ht="15" hidden="1">
      <c r="A176" s="91"/>
      <c r="B176" s="4" t="s">
        <v>22</v>
      </c>
      <c r="C176" s="127"/>
      <c r="D176" s="127"/>
      <c r="E176" s="127"/>
      <c r="F176" s="127"/>
      <c r="G176" s="127"/>
      <c r="H176" s="127"/>
      <c r="I176" s="127"/>
      <c r="J176" s="127"/>
      <c r="K176" s="127"/>
      <c r="L176" s="127"/>
      <c r="M176" s="127"/>
      <c r="N176" s="127"/>
      <c r="O176" s="127"/>
      <c r="P176" s="127"/>
    </row>
    <row r="177" spans="1:16" ht="15" hidden="1">
      <c r="A177" s="91"/>
      <c r="B177" s="4" t="s">
        <v>24</v>
      </c>
      <c r="C177" s="127"/>
      <c r="D177" s="127"/>
      <c r="E177" s="127"/>
      <c r="F177" s="127"/>
      <c r="G177" s="127"/>
      <c r="H177" s="127"/>
      <c r="I177" s="127"/>
      <c r="J177" s="127"/>
      <c r="K177" s="127"/>
      <c r="L177" s="127"/>
      <c r="M177" s="127"/>
      <c r="N177" s="127"/>
      <c r="O177" s="127"/>
      <c r="P177" s="127"/>
    </row>
    <row r="178" spans="1:16" ht="15" hidden="1">
      <c r="A178" s="91"/>
      <c r="B178" s="4" t="s">
        <v>25</v>
      </c>
      <c r="C178" s="127"/>
      <c r="D178" s="127"/>
      <c r="E178" s="127"/>
      <c r="F178" s="127"/>
      <c r="G178" s="127"/>
      <c r="H178" s="127"/>
      <c r="I178" s="127"/>
      <c r="J178" s="127"/>
      <c r="K178" s="127"/>
      <c r="L178" s="127"/>
      <c r="M178" s="127"/>
      <c r="N178" s="127"/>
      <c r="O178" s="127"/>
      <c r="P178" s="127"/>
    </row>
    <row r="179" spans="1:16" ht="15" hidden="1">
      <c r="A179" s="91"/>
      <c r="B179" s="4" t="s">
        <v>26</v>
      </c>
      <c r="C179" s="127"/>
      <c r="D179" s="127"/>
      <c r="E179" s="127"/>
      <c r="F179" s="127"/>
      <c r="G179" s="127"/>
      <c r="H179" s="127"/>
      <c r="I179" s="127"/>
      <c r="J179" s="127"/>
      <c r="K179" s="127"/>
      <c r="L179" s="127"/>
      <c r="M179" s="127"/>
      <c r="N179" s="127"/>
      <c r="O179" s="127"/>
      <c r="P179" s="127"/>
    </row>
    <row r="180" spans="1:16" ht="15" hidden="1">
      <c r="A180" s="91"/>
      <c r="B180" s="4"/>
      <c r="C180" s="128" t="s">
        <v>50</v>
      </c>
      <c r="D180" s="139"/>
      <c r="E180" s="34">
        <f>F180+G180</f>
        <v>0</v>
      </c>
      <c r="F180" s="34">
        <f>F181+F182</f>
        <v>0</v>
      </c>
      <c r="G180" s="34">
        <f>G181+G182</f>
        <v>0</v>
      </c>
      <c r="H180" s="34">
        <f>I180+M180</f>
        <v>0</v>
      </c>
      <c r="I180" s="34">
        <f>J180+K180+L180</f>
        <v>0</v>
      </c>
      <c r="J180" s="34">
        <v>0</v>
      </c>
      <c r="K180" s="34"/>
      <c r="L180" s="34"/>
      <c r="M180" s="34">
        <f>N180+O180+P180</f>
        <v>0</v>
      </c>
      <c r="N180" s="35">
        <v>0</v>
      </c>
      <c r="O180" s="34"/>
      <c r="P180" s="34">
        <v>0</v>
      </c>
    </row>
    <row r="181" spans="1:16" ht="15" hidden="1">
      <c r="A181" s="91"/>
      <c r="B181" s="4">
        <v>2020</v>
      </c>
      <c r="C181" s="56"/>
      <c r="D181" s="57"/>
      <c r="E181" s="34">
        <f>F181+G181</f>
        <v>0</v>
      </c>
      <c r="F181" s="34">
        <f>I180</f>
        <v>0</v>
      </c>
      <c r="G181" s="34">
        <f>M180</f>
        <v>0</v>
      </c>
      <c r="H181" s="34"/>
      <c r="I181" s="34"/>
      <c r="J181" s="34"/>
      <c r="K181" s="34"/>
      <c r="L181" s="34"/>
      <c r="M181" s="34"/>
      <c r="N181" s="34"/>
      <c r="O181" s="34"/>
      <c r="P181" s="34"/>
    </row>
    <row r="182" spans="1:16" ht="15" hidden="1">
      <c r="A182" s="91"/>
      <c r="B182" s="5"/>
      <c r="C182" s="56"/>
      <c r="D182" s="57"/>
      <c r="E182" s="35">
        <f>F182+G182</f>
        <v>0</v>
      </c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</row>
    <row r="183" spans="1:16" ht="15" hidden="1">
      <c r="A183" s="91"/>
      <c r="B183" s="4" t="s">
        <v>21</v>
      </c>
      <c r="C183" s="126" t="s">
        <v>79</v>
      </c>
      <c r="D183" s="127"/>
      <c r="E183" s="127"/>
      <c r="F183" s="127"/>
      <c r="G183" s="127"/>
      <c r="H183" s="127"/>
      <c r="I183" s="127"/>
      <c r="J183" s="127"/>
      <c r="K183" s="127"/>
      <c r="L183" s="127"/>
      <c r="M183" s="127"/>
      <c r="N183" s="127"/>
      <c r="O183" s="127"/>
      <c r="P183" s="127"/>
    </row>
    <row r="184" spans="1:16" ht="15" hidden="1">
      <c r="A184" s="91"/>
      <c r="B184" s="4" t="s">
        <v>22</v>
      </c>
      <c r="C184" s="127"/>
      <c r="D184" s="127"/>
      <c r="E184" s="127"/>
      <c r="F184" s="127"/>
      <c r="G184" s="127"/>
      <c r="H184" s="127"/>
      <c r="I184" s="127"/>
      <c r="J184" s="127"/>
      <c r="K184" s="127"/>
      <c r="L184" s="127"/>
      <c r="M184" s="127"/>
      <c r="N184" s="127"/>
      <c r="O184" s="127"/>
      <c r="P184" s="127"/>
    </row>
    <row r="185" spans="1:16" ht="15" hidden="1">
      <c r="A185" s="91"/>
      <c r="B185" s="4" t="s">
        <v>24</v>
      </c>
      <c r="C185" s="127"/>
      <c r="D185" s="127"/>
      <c r="E185" s="127"/>
      <c r="F185" s="127"/>
      <c r="G185" s="127"/>
      <c r="H185" s="127"/>
      <c r="I185" s="127"/>
      <c r="J185" s="127"/>
      <c r="K185" s="127"/>
      <c r="L185" s="127"/>
      <c r="M185" s="127"/>
      <c r="N185" s="127"/>
      <c r="O185" s="127"/>
      <c r="P185" s="127"/>
    </row>
    <row r="186" spans="1:16" ht="15" hidden="1">
      <c r="A186" s="91"/>
      <c r="B186" s="4" t="s">
        <v>25</v>
      </c>
      <c r="C186" s="127"/>
      <c r="D186" s="127"/>
      <c r="E186" s="127"/>
      <c r="F186" s="127"/>
      <c r="G186" s="127"/>
      <c r="H186" s="127"/>
      <c r="I186" s="127"/>
      <c r="J186" s="127"/>
      <c r="K186" s="127"/>
      <c r="L186" s="127"/>
      <c r="M186" s="127"/>
      <c r="N186" s="127"/>
      <c r="O186" s="127"/>
      <c r="P186" s="127"/>
    </row>
    <row r="187" spans="1:16" ht="15" hidden="1">
      <c r="A187" s="91"/>
      <c r="B187" s="4" t="s">
        <v>26</v>
      </c>
      <c r="C187" s="127"/>
      <c r="D187" s="127"/>
      <c r="E187" s="127"/>
      <c r="F187" s="127"/>
      <c r="G187" s="127"/>
      <c r="H187" s="127"/>
      <c r="I187" s="127"/>
      <c r="J187" s="127"/>
      <c r="K187" s="127"/>
      <c r="L187" s="127"/>
      <c r="M187" s="127"/>
      <c r="N187" s="127"/>
      <c r="O187" s="127"/>
      <c r="P187" s="127"/>
    </row>
    <row r="188" spans="1:16" ht="15" hidden="1">
      <c r="A188" s="91"/>
      <c r="B188" s="4"/>
      <c r="C188" s="128" t="s">
        <v>50</v>
      </c>
      <c r="D188" s="139"/>
      <c r="E188" s="34">
        <f>E189+E190</f>
        <v>0</v>
      </c>
      <c r="F188" s="34">
        <f>F189+F190</f>
        <v>0</v>
      </c>
      <c r="G188" s="34">
        <f>G189+G190</f>
        <v>0</v>
      </c>
      <c r="H188" s="34">
        <f>I188+M188</f>
        <v>0</v>
      </c>
      <c r="I188" s="34">
        <f>J188+K188+L188</f>
        <v>0</v>
      </c>
      <c r="J188" s="34"/>
      <c r="K188" s="34"/>
      <c r="L188" s="34"/>
      <c r="M188" s="34">
        <f>N188+O188+P188</f>
        <v>0</v>
      </c>
      <c r="N188" s="34"/>
      <c r="O188" s="34"/>
      <c r="P188" s="34"/>
    </row>
    <row r="189" spans="1:16" ht="15" hidden="1">
      <c r="A189" s="91"/>
      <c r="B189" s="4">
        <v>2020</v>
      </c>
      <c r="C189" s="56"/>
      <c r="D189" s="57"/>
      <c r="E189" s="34">
        <f>F189+G189</f>
        <v>0</v>
      </c>
      <c r="F189" s="34">
        <f>I188</f>
        <v>0</v>
      </c>
      <c r="G189" s="34">
        <f>M188</f>
        <v>0</v>
      </c>
      <c r="H189" s="35">
        <f>I189+M189</f>
        <v>0</v>
      </c>
      <c r="I189" s="35">
        <f>J189+K189+L189</f>
        <v>0</v>
      </c>
      <c r="J189" s="34"/>
      <c r="K189" s="34"/>
      <c r="L189" s="34"/>
      <c r="M189" s="35">
        <f>N189+O189+P189</f>
        <v>0</v>
      </c>
      <c r="N189" s="34"/>
      <c r="O189" s="34"/>
      <c r="P189" s="34"/>
    </row>
    <row r="190" spans="1:16" ht="15" hidden="1">
      <c r="A190" s="91"/>
      <c r="B190" s="5"/>
      <c r="C190" s="56"/>
      <c r="D190" s="57"/>
      <c r="E190" s="35">
        <f>F190+G190</f>
        <v>0</v>
      </c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</row>
    <row r="191" spans="1:16" ht="15" hidden="1">
      <c r="A191" s="16"/>
      <c r="B191" s="4" t="s">
        <v>21</v>
      </c>
      <c r="C191" s="126" t="s">
        <v>65</v>
      </c>
      <c r="D191" s="127"/>
      <c r="E191" s="127"/>
      <c r="F191" s="127"/>
      <c r="G191" s="127"/>
      <c r="H191" s="127"/>
      <c r="I191" s="127"/>
      <c r="J191" s="127"/>
      <c r="K191" s="127"/>
      <c r="L191" s="127"/>
      <c r="M191" s="127"/>
      <c r="N191" s="127"/>
      <c r="O191" s="127"/>
      <c r="P191" s="127"/>
    </row>
    <row r="192" spans="1:16" ht="15" hidden="1">
      <c r="A192" s="16"/>
      <c r="B192" s="4" t="s">
        <v>22</v>
      </c>
      <c r="C192" s="127"/>
      <c r="D192" s="127"/>
      <c r="E192" s="127"/>
      <c r="F192" s="127"/>
      <c r="G192" s="127"/>
      <c r="H192" s="127"/>
      <c r="I192" s="127"/>
      <c r="J192" s="127"/>
      <c r="K192" s="127"/>
      <c r="L192" s="127"/>
      <c r="M192" s="127"/>
      <c r="N192" s="127"/>
      <c r="O192" s="127"/>
      <c r="P192" s="127"/>
    </row>
    <row r="193" spans="1:16" ht="15" hidden="1">
      <c r="A193" s="16"/>
      <c r="B193" s="4" t="s">
        <v>24</v>
      </c>
      <c r="C193" s="127"/>
      <c r="D193" s="127"/>
      <c r="E193" s="127"/>
      <c r="F193" s="127"/>
      <c r="G193" s="127"/>
      <c r="H193" s="127"/>
      <c r="I193" s="127"/>
      <c r="J193" s="127"/>
      <c r="K193" s="127"/>
      <c r="L193" s="127"/>
      <c r="M193" s="127"/>
      <c r="N193" s="127"/>
      <c r="O193" s="127"/>
      <c r="P193" s="127"/>
    </row>
    <row r="194" spans="1:16" ht="15" hidden="1">
      <c r="A194" s="16"/>
      <c r="B194" s="4" t="s">
        <v>25</v>
      </c>
      <c r="C194" s="127"/>
      <c r="D194" s="127"/>
      <c r="E194" s="127"/>
      <c r="F194" s="127"/>
      <c r="G194" s="127"/>
      <c r="H194" s="127"/>
      <c r="I194" s="127"/>
      <c r="J194" s="127"/>
      <c r="K194" s="127"/>
      <c r="L194" s="127"/>
      <c r="M194" s="127"/>
      <c r="N194" s="127"/>
      <c r="O194" s="127"/>
      <c r="P194" s="127"/>
    </row>
    <row r="195" spans="1:16" ht="15" hidden="1">
      <c r="A195" s="16"/>
      <c r="B195" s="4" t="s">
        <v>26</v>
      </c>
      <c r="C195" s="127"/>
      <c r="D195" s="127"/>
      <c r="E195" s="127"/>
      <c r="F195" s="127"/>
      <c r="G195" s="127"/>
      <c r="H195" s="127"/>
      <c r="I195" s="127"/>
      <c r="J195" s="127"/>
      <c r="K195" s="127"/>
      <c r="L195" s="127"/>
      <c r="M195" s="127"/>
      <c r="N195" s="127"/>
      <c r="O195" s="127"/>
      <c r="P195" s="127"/>
    </row>
    <row r="196" spans="1:16" ht="15" hidden="1">
      <c r="A196" s="16"/>
      <c r="B196" s="4"/>
      <c r="C196" s="128" t="s">
        <v>51</v>
      </c>
      <c r="D196" s="139"/>
      <c r="E196" s="34">
        <f>E197+E198</f>
        <v>0</v>
      </c>
      <c r="F196" s="34">
        <f>F197+F198</f>
        <v>0</v>
      </c>
      <c r="G196" s="34">
        <f>G197+G198</f>
        <v>0</v>
      </c>
      <c r="H196" s="34">
        <f>I196+M196</f>
        <v>0</v>
      </c>
      <c r="I196" s="34">
        <f>J196+K196+L196</f>
        <v>0</v>
      </c>
      <c r="J196" s="34">
        <v>0</v>
      </c>
      <c r="K196" s="34"/>
      <c r="L196" s="34"/>
      <c r="M196" s="34">
        <f>N196+O196+P196</f>
        <v>0</v>
      </c>
      <c r="N196" s="34"/>
      <c r="O196" s="34"/>
      <c r="P196" s="34">
        <v>0</v>
      </c>
    </row>
    <row r="197" spans="1:16" ht="15" hidden="1">
      <c r="A197" s="16"/>
      <c r="B197" s="4">
        <v>2020</v>
      </c>
      <c r="C197" s="56"/>
      <c r="D197" s="57"/>
      <c r="E197" s="34">
        <f>F197+G197</f>
        <v>0</v>
      </c>
      <c r="F197" s="34">
        <f>I196</f>
        <v>0</v>
      </c>
      <c r="G197" s="34">
        <f>M196</f>
        <v>0</v>
      </c>
      <c r="H197" s="35">
        <f>I197+M197</f>
        <v>0</v>
      </c>
      <c r="I197" s="35">
        <f>J197+K197+L197</f>
        <v>0</v>
      </c>
      <c r="J197" s="34"/>
      <c r="K197" s="34"/>
      <c r="L197" s="34"/>
      <c r="M197" s="35">
        <f>N197+O197+P197</f>
        <v>0</v>
      </c>
      <c r="N197" s="34"/>
      <c r="O197" s="34"/>
      <c r="P197" s="34"/>
    </row>
    <row r="198" spans="1:16" ht="15" hidden="1">
      <c r="A198" s="16"/>
      <c r="B198" s="5"/>
      <c r="C198" s="56"/>
      <c r="D198" s="57"/>
      <c r="E198" s="35">
        <f>F198+G198</f>
        <v>0</v>
      </c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</row>
    <row r="199" spans="1:16" ht="15" hidden="1">
      <c r="A199" s="16"/>
      <c r="B199" s="4" t="s">
        <v>21</v>
      </c>
      <c r="C199" s="126" t="s">
        <v>64</v>
      </c>
      <c r="D199" s="127"/>
      <c r="E199" s="127"/>
      <c r="F199" s="127"/>
      <c r="G199" s="127"/>
      <c r="H199" s="127"/>
      <c r="I199" s="127"/>
      <c r="J199" s="127"/>
      <c r="K199" s="127"/>
      <c r="L199" s="127"/>
      <c r="M199" s="127"/>
      <c r="N199" s="127"/>
      <c r="O199" s="127"/>
      <c r="P199" s="127"/>
    </row>
    <row r="200" spans="1:16" ht="15" hidden="1">
      <c r="A200" s="16"/>
      <c r="B200" s="4" t="s">
        <v>22</v>
      </c>
      <c r="C200" s="127"/>
      <c r="D200" s="127"/>
      <c r="E200" s="127"/>
      <c r="F200" s="127"/>
      <c r="G200" s="127"/>
      <c r="H200" s="127"/>
      <c r="I200" s="127"/>
      <c r="J200" s="127"/>
      <c r="K200" s="127"/>
      <c r="L200" s="127"/>
      <c r="M200" s="127"/>
      <c r="N200" s="127"/>
      <c r="O200" s="127"/>
      <c r="P200" s="127"/>
    </row>
    <row r="201" spans="1:16" ht="15" hidden="1">
      <c r="A201" s="16"/>
      <c r="B201" s="4" t="s">
        <v>24</v>
      </c>
      <c r="C201" s="127"/>
      <c r="D201" s="127"/>
      <c r="E201" s="127"/>
      <c r="F201" s="127"/>
      <c r="G201" s="127"/>
      <c r="H201" s="127"/>
      <c r="I201" s="127"/>
      <c r="J201" s="127"/>
      <c r="K201" s="127"/>
      <c r="L201" s="127"/>
      <c r="M201" s="127"/>
      <c r="N201" s="127"/>
      <c r="O201" s="127"/>
      <c r="P201" s="127"/>
    </row>
    <row r="202" spans="1:16" ht="15" hidden="1">
      <c r="A202" s="16"/>
      <c r="B202" s="4" t="s">
        <v>25</v>
      </c>
      <c r="C202" s="127"/>
      <c r="D202" s="127"/>
      <c r="E202" s="127"/>
      <c r="F202" s="127"/>
      <c r="G202" s="127"/>
      <c r="H202" s="127"/>
      <c r="I202" s="127"/>
      <c r="J202" s="127"/>
      <c r="K202" s="127"/>
      <c r="L202" s="127"/>
      <c r="M202" s="127"/>
      <c r="N202" s="127"/>
      <c r="O202" s="127"/>
      <c r="P202" s="127"/>
    </row>
    <row r="203" spans="1:16" ht="15" hidden="1">
      <c r="A203" s="16"/>
      <c r="B203" s="4" t="s">
        <v>26</v>
      </c>
      <c r="C203" s="127"/>
      <c r="D203" s="127"/>
      <c r="E203" s="127"/>
      <c r="F203" s="127"/>
      <c r="G203" s="127"/>
      <c r="H203" s="127"/>
      <c r="I203" s="127"/>
      <c r="J203" s="127"/>
      <c r="K203" s="127"/>
      <c r="L203" s="127"/>
      <c r="M203" s="127"/>
      <c r="N203" s="127"/>
      <c r="O203" s="127"/>
      <c r="P203" s="127"/>
    </row>
    <row r="204" spans="1:16" ht="15" hidden="1">
      <c r="A204" s="16"/>
      <c r="B204" s="4"/>
      <c r="C204" s="128" t="s">
        <v>51</v>
      </c>
      <c r="D204" s="139"/>
      <c r="E204" s="34">
        <f>E205+E206</f>
        <v>0</v>
      </c>
      <c r="F204" s="34">
        <f>F205+F206</f>
        <v>0</v>
      </c>
      <c r="G204" s="34">
        <f>G205+G206</f>
        <v>0</v>
      </c>
      <c r="H204" s="34">
        <f>I204+M204</f>
        <v>0</v>
      </c>
      <c r="I204" s="34">
        <f>J204+K204+L204</f>
        <v>0</v>
      </c>
      <c r="J204" s="34">
        <v>0</v>
      </c>
      <c r="K204" s="34"/>
      <c r="L204" s="34"/>
      <c r="M204" s="34">
        <f>N204+O204+P204</f>
        <v>0</v>
      </c>
      <c r="N204" s="34"/>
      <c r="O204" s="34"/>
      <c r="P204" s="34">
        <v>0</v>
      </c>
    </row>
    <row r="205" spans="1:16" ht="15" hidden="1">
      <c r="A205" s="16"/>
      <c r="B205" s="4">
        <v>2020</v>
      </c>
      <c r="C205" s="56"/>
      <c r="D205" s="57"/>
      <c r="E205" s="34">
        <f>F205+G205</f>
        <v>0</v>
      </c>
      <c r="F205" s="34">
        <f>I204</f>
        <v>0</v>
      </c>
      <c r="G205" s="34">
        <f>M204</f>
        <v>0</v>
      </c>
      <c r="H205" s="35">
        <f>I205+M205</f>
        <v>0</v>
      </c>
      <c r="I205" s="35">
        <f>J205+K205+L205</f>
        <v>0</v>
      </c>
      <c r="J205" s="34"/>
      <c r="K205" s="34"/>
      <c r="L205" s="34"/>
      <c r="M205" s="35">
        <f>N205+O205+P205</f>
        <v>0</v>
      </c>
      <c r="N205" s="34"/>
      <c r="O205" s="34"/>
      <c r="P205" s="34"/>
    </row>
    <row r="206" spans="1:16" ht="15" hidden="1">
      <c r="A206" s="16"/>
      <c r="B206" s="5"/>
      <c r="C206" s="56"/>
      <c r="D206" s="57"/>
      <c r="E206" s="35">
        <f>F206+G206</f>
        <v>0</v>
      </c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</row>
    <row r="207" spans="1:16" ht="15" hidden="1">
      <c r="A207" s="12">
        <v>2</v>
      </c>
      <c r="B207" s="5"/>
      <c r="C207" s="89" t="s">
        <v>20</v>
      </c>
      <c r="D207" s="89"/>
      <c r="E207" s="29">
        <f>E215+E235+E220+E228</f>
        <v>0</v>
      </c>
      <c r="F207" s="29">
        <f aca="true" t="shared" si="6" ref="F207:P207">F215+F235+F220+F228</f>
        <v>0</v>
      </c>
      <c r="G207" s="29">
        <f t="shared" si="6"/>
        <v>0</v>
      </c>
      <c r="H207" s="29">
        <f t="shared" si="6"/>
        <v>0</v>
      </c>
      <c r="I207" s="29">
        <f t="shared" si="6"/>
        <v>0</v>
      </c>
      <c r="J207" s="29">
        <f t="shared" si="6"/>
        <v>0</v>
      </c>
      <c r="K207" s="29">
        <f t="shared" si="6"/>
        <v>0</v>
      </c>
      <c r="L207" s="29">
        <f t="shared" si="6"/>
        <v>0</v>
      </c>
      <c r="M207" s="29">
        <f t="shared" si="6"/>
        <v>0</v>
      </c>
      <c r="N207" s="29">
        <f t="shared" si="6"/>
        <v>0</v>
      </c>
      <c r="O207" s="29">
        <f t="shared" si="6"/>
        <v>0</v>
      </c>
      <c r="P207" s="29">
        <f t="shared" si="6"/>
        <v>0</v>
      </c>
    </row>
    <row r="208" spans="1:16" ht="15" customHeight="1" hidden="1">
      <c r="A208" s="150" t="s">
        <v>52</v>
      </c>
      <c r="B208" s="24" t="s">
        <v>53</v>
      </c>
      <c r="C208" s="152"/>
      <c r="D208" s="153"/>
      <c r="E208" s="153"/>
      <c r="F208" s="153"/>
      <c r="G208" s="153"/>
      <c r="H208" s="153"/>
      <c r="I208" s="153"/>
      <c r="J208" s="153"/>
      <c r="K208" s="153"/>
      <c r="L208" s="153"/>
      <c r="M208" s="153"/>
      <c r="N208" s="153"/>
      <c r="O208" s="153"/>
      <c r="P208" s="154"/>
    </row>
    <row r="209" spans="1:16" ht="16.5" customHeight="1" hidden="1">
      <c r="A209" s="150"/>
      <c r="B209" s="28" t="s">
        <v>39</v>
      </c>
      <c r="C209" s="155" t="s">
        <v>88</v>
      </c>
      <c r="D209" s="156"/>
      <c r="E209" s="156"/>
      <c r="F209" s="156"/>
      <c r="G209" s="156"/>
      <c r="H209" s="156"/>
      <c r="I209" s="156"/>
      <c r="J209" s="156"/>
      <c r="K209" s="156"/>
      <c r="L209" s="156"/>
      <c r="M209" s="156"/>
      <c r="N209" s="156"/>
      <c r="O209" s="156"/>
      <c r="P209" s="157"/>
    </row>
    <row r="210" spans="1:16" ht="13.5" customHeight="1" hidden="1">
      <c r="A210" s="150"/>
      <c r="B210" s="28" t="s">
        <v>40</v>
      </c>
      <c r="C210" s="158" t="s">
        <v>89</v>
      </c>
      <c r="D210" s="159"/>
      <c r="E210" s="159"/>
      <c r="F210" s="159"/>
      <c r="G210" s="159"/>
      <c r="H210" s="159"/>
      <c r="I210" s="159"/>
      <c r="J210" s="159"/>
      <c r="K210" s="159"/>
      <c r="L210" s="159"/>
      <c r="M210" s="159"/>
      <c r="N210" s="159"/>
      <c r="O210" s="159"/>
      <c r="P210" s="160"/>
    </row>
    <row r="211" spans="1:16" ht="14.25" customHeight="1" hidden="1">
      <c r="A211" s="150"/>
      <c r="B211" s="28" t="s">
        <v>41</v>
      </c>
      <c r="C211" s="147" t="s">
        <v>91</v>
      </c>
      <c r="D211" s="148"/>
      <c r="E211" s="148"/>
      <c r="F211" s="148"/>
      <c r="G211" s="148"/>
      <c r="H211" s="148"/>
      <c r="I211" s="148"/>
      <c r="J211" s="148"/>
      <c r="K211" s="148"/>
      <c r="L211" s="148"/>
      <c r="M211" s="148"/>
      <c r="N211" s="148"/>
      <c r="O211" s="148"/>
      <c r="P211" s="149"/>
    </row>
    <row r="212" spans="1:16" ht="14.25" customHeight="1" hidden="1">
      <c r="A212" s="150"/>
      <c r="B212" s="28" t="s">
        <v>42</v>
      </c>
      <c r="C212" s="143" t="s">
        <v>90</v>
      </c>
      <c r="D212" s="144"/>
      <c r="E212" s="144"/>
      <c r="F212" s="144"/>
      <c r="G212" s="144"/>
      <c r="H212" s="144"/>
      <c r="I212" s="144"/>
      <c r="J212" s="144"/>
      <c r="K212" s="144"/>
      <c r="L212" s="144"/>
      <c r="M212" s="144"/>
      <c r="N212" s="144"/>
      <c r="O212" s="144"/>
      <c r="P212" s="145"/>
    </row>
    <row r="213" spans="1:16" ht="15" hidden="1">
      <c r="A213" s="150"/>
      <c r="B213" s="25"/>
      <c r="C213" s="89">
        <v>80101</v>
      </c>
      <c r="D213" s="138"/>
      <c r="E213" s="35">
        <f>E214+E215</f>
        <v>0</v>
      </c>
      <c r="F213" s="35">
        <f>F214+F215</f>
        <v>0</v>
      </c>
      <c r="G213" s="35">
        <v>0</v>
      </c>
      <c r="H213" s="35">
        <v>0</v>
      </c>
      <c r="I213" s="35">
        <f>J213+K213+L213</f>
        <v>0</v>
      </c>
      <c r="J213" s="35">
        <v>0</v>
      </c>
      <c r="K213" s="35">
        <v>0</v>
      </c>
      <c r="L213" s="35"/>
      <c r="M213" s="35">
        <f>N213+O213+P213</f>
        <v>0</v>
      </c>
      <c r="N213" s="35"/>
      <c r="O213" s="35">
        <v>0</v>
      </c>
      <c r="P213" s="35">
        <v>0</v>
      </c>
    </row>
    <row r="214" spans="1:16" ht="22.5" hidden="1">
      <c r="A214" s="150"/>
      <c r="B214" s="28" t="s">
        <v>54</v>
      </c>
      <c r="C214" s="56"/>
      <c r="D214" s="58" t="s">
        <v>92</v>
      </c>
      <c r="E214" s="35">
        <f>F214+G214</f>
        <v>0</v>
      </c>
      <c r="F214" s="35"/>
      <c r="G214" s="35"/>
      <c r="H214" s="35"/>
      <c r="I214" s="35">
        <v>0</v>
      </c>
      <c r="J214" s="35">
        <v>0</v>
      </c>
      <c r="K214" s="35">
        <v>0</v>
      </c>
      <c r="L214" s="35">
        <v>0</v>
      </c>
      <c r="M214" s="35">
        <v>0</v>
      </c>
      <c r="N214" s="35">
        <v>0</v>
      </c>
      <c r="O214" s="35">
        <v>0</v>
      </c>
      <c r="P214" s="35"/>
    </row>
    <row r="215" spans="1:16" ht="15" hidden="1">
      <c r="A215" s="150"/>
      <c r="B215" s="28">
        <v>2021</v>
      </c>
      <c r="C215" s="56"/>
      <c r="D215" s="56"/>
      <c r="E215" s="35">
        <v>0</v>
      </c>
      <c r="F215" s="35">
        <f>I213</f>
        <v>0</v>
      </c>
      <c r="G215" s="35">
        <v>0</v>
      </c>
      <c r="H215" s="35">
        <v>0</v>
      </c>
      <c r="I215" s="35">
        <v>0</v>
      </c>
      <c r="J215" s="35">
        <v>0</v>
      </c>
      <c r="K215" s="35">
        <v>0</v>
      </c>
      <c r="L215" s="35">
        <v>0</v>
      </c>
      <c r="M215" s="35">
        <v>0</v>
      </c>
      <c r="N215" s="35">
        <v>0</v>
      </c>
      <c r="O215" s="35">
        <v>0</v>
      </c>
      <c r="P215" s="35">
        <v>0</v>
      </c>
    </row>
    <row r="216" spans="1:16" ht="15" hidden="1">
      <c r="A216" s="26"/>
      <c r="B216" s="25"/>
      <c r="C216" s="155" t="s">
        <v>88</v>
      </c>
      <c r="D216" s="156"/>
      <c r="E216" s="156"/>
      <c r="F216" s="156"/>
      <c r="G216" s="156"/>
      <c r="H216" s="156"/>
      <c r="I216" s="156"/>
      <c r="J216" s="156"/>
      <c r="K216" s="156"/>
      <c r="L216" s="156"/>
      <c r="M216" s="156"/>
      <c r="N216" s="156"/>
      <c r="O216" s="156"/>
      <c r="P216" s="157"/>
    </row>
    <row r="217" spans="1:16" ht="15" customHeight="1" hidden="1">
      <c r="A217" s="26"/>
      <c r="B217" s="28" t="s">
        <v>39</v>
      </c>
      <c r="C217" s="146" t="s">
        <v>89</v>
      </c>
      <c r="D217" s="146"/>
      <c r="E217" s="146"/>
      <c r="F217" s="146"/>
      <c r="G217" s="146"/>
      <c r="H217" s="146"/>
      <c r="I217" s="146"/>
      <c r="J217" s="146"/>
      <c r="K217" s="146"/>
      <c r="L217" s="146"/>
      <c r="M217" s="146"/>
      <c r="N217" s="146"/>
      <c r="O217" s="146"/>
      <c r="P217" s="146"/>
    </row>
    <row r="218" spans="1:16" ht="13.5" customHeight="1" hidden="1">
      <c r="A218" s="26"/>
      <c r="B218" s="28" t="s">
        <v>40</v>
      </c>
      <c r="C218" s="147" t="s">
        <v>91</v>
      </c>
      <c r="D218" s="148"/>
      <c r="E218" s="148"/>
      <c r="F218" s="148"/>
      <c r="G218" s="148"/>
      <c r="H218" s="148"/>
      <c r="I218" s="148"/>
      <c r="J218" s="148"/>
      <c r="K218" s="148"/>
      <c r="L218" s="148"/>
      <c r="M218" s="148"/>
      <c r="N218" s="148"/>
      <c r="O218" s="148"/>
      <c r="P218" s="149"/>
    </row>
    <row r="219" spans="1:16" ht="13.5" customHeight="1" hidden="1">
      <c r="A219" s="26"/>
      <c r="B219" s="28" t="s">
        <v>41</v>
      </c>
      <c r="C219" s="143" t="s">
        <v>93</v>
      </c>
      <c r="D219" s="144"/>
      <c r="E219" s="144"/>
      <c r="F219" s="144"/>
      <c r="G219" s="144"/>
      <c r="H219" s="144"/>
      <c r="I219" s="144"/>
      <c r="J219" s="144"/>
      <c r="K219" s="144"/>
      <c r="L219" s="144"/>
      <c r="M219" s="144"/>
      <c r="N219" s="144"/>
      <c r="O219" s="144"/>
      <c r="P219" s="145"/>
    </row>
    <row r="220" spans="1:16" ht="13.5" customHeight="1" hidden="1">
      <c r="A220" s="26"/>
      <c r="B220" s="28" t="s">
        <v>42</v>
      </c>
      <c r="C220" s="56"/>
      <c r="D220" s="59" t="s">
        <v>55</v>
      </c>
      <c r="E220" s="35">
        <f>E222+E223</f>
        <v>0</v>
      </c>
      <c r="F220" s="35">
        <f>F221+F222+F231</f>
        <v>0</v>
      </c>
      <c r="G220" s="35">
        <f>G221+G222+G231</f>
        <v>0</v>
      </c>
      <c r="H220" s="35">
        <f>I220+M220</f>
        <v>0</v>
      </c>
      <c r="I220" s="35">
        <f>J220+K220+L220</f>
        <v>0</v>
      </c>
      <c r="J220" s="35">
        <v>0</v>
      </c>
      <c r="K220" s="35">
        <v>0</v>
      </c>
      <c r="L220" s="35"/>
      <c r="M220" s="35">
        <f>N220+O220+P220</f>
        <v>0</v>
      </c>
      <c r="N220" s="35"/>
      <c r="O220" s="35">
        <v>0</v>
      </c>
      <c r="P220" s="35">
        <v>0</v>
      </c>
    </row>
    <row r="221" spans="1:16" ht="13.5" customHeight="1" hidden="1">
      <c r="A221" s="26"/>
      <c r="B221" s="28" t="s">
        <v>54</v>
      </c>
      <c r="C221" s="56"/>
      <c r="D221" s="58" t="s">
        <v>92</v>
      </c>
      <c r="E221" s="35">
        <f>F221+G221</f>
        <v>0</v>
      </c>
      <c r="F221" s="35"/>
      <c r="G221" s="35"/>
      <c r="H221" s="35"/>
      <c r="I221" s="35">
        <v>0</v>
      </c>
      <c r="J221" s="35">
        <v>0</v>
      </c>
      <c r="K221" s="35">
        <v>0</v>
      </c>
      <c r="L221" s="35">
        <v>0</v>
      </c>
      <c r="M221" s="35">
        <v>0</v>
      </c>
      <c r="N221" s="35">
        <v>0</v>
      </c>
      <c r="O221" s="35">
        <v>0</v>
      </c>
      <c r="P221" s="35">
        <v>0</v>
      </c>
    </row>
    <row r="222" spans="1:16" ht="13.5" customHeight="1" hidden="1">
      <c r="A222" s="26"/>
      <c r="B222" s="6"/>
      <c r="C222" s="56"/>
      <c r="D222" s="56"/>
      <c r="E222" s="35">
        <f>F222+G222</f>
        <v>0</v>
      </c>
      <c r="F222" s="35">
        <f>I220</f>
        <v>0</v>
      </c>
      <c r="G222" s="35">
        <f>M220</f>
        <v>0</v>
      </c>
      <c r="H222" s="35"/>
      <c r="I222" s="35">
        <v>0</v>
      </c>
      <c r="J222" s="35">
        <v>0</v>
      </c>
      <c r="K222" s="35">
        <v>0</v>
      </c>
      <c r="L222" s="35">
        <v>0</v>
      </c>
      <c r="M222" s="35">
        <v>0</v>
      </c>
      <c r="N222" s="35">
        <v>0</v>
      </c>
      <c r="O222" s="35">
        <v>0</v>
      </c>
      <c r="P222" s="35">
        <v>0</v>
      </c>
    </row>
    <row r="223" spans="1:16" ht="15" hidden="1">
      <c r="A223" s="26"/>
      <c r="B223" s="28">
        <v>2021</v>
      </c>
      <c r="C223" s="56"/>
      <c r="D223" s="56"/>
      <c r="E223" s="35">
        <f>F223+G223</f>
        <v>0</v>
      </c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</row>
    <row r="224" spans="1:16" ht="15" hidden="1">
      <c r="A224" s="26" t="s">
        <v>56</v>
      </c>
      <c r="B224" s="6"/>
      <c r="C224" s="151" t="s">
        <v>63</v>
      </c>
      <c r="D224" s="151"/>
      <c r="E224" s="151"/>
      <c r="F224" s="151"/>
      <c r="G224" s="151"/>
      <c r="H224" s="151"/>
      <c r="I224" s="151"/>
      <c r="J224" s="151"/>
      <c r="K224" s="151"/>
      <c r="L224" s="151"/>
      <c r="M224" s="151"/>
      <c r="N224" s="151"/>
      <c r="O224" s="151"/>
      <c r="P224" s="151"/>
    </row>
    <row r="225" spans="1:16" ht="12" customHeight="1" hidden="1">
      <c r="A225" s="26"/>
      <c r="B225" s="28" t="s">
        <v>39</v>
      </c>
      <c r="C225" s="151"/>
      <c r="D225" s="151"/>
      <c r="E225" s="151"/>
      <c r="F225" s="151"/>
      <c r="G225" s="151"/>
      <c r="H225" s="151"/>
      <c r="I225" s="151"/>
      <c r="J225" s="151"/>
      <c r="K225" s="151"/>
      <c r="L225" s="151"/>
      <c r="M225" s="151"/>
      <c r="N225" s="151"/>
      <c r="O225" s="151"/>
      <c r="P225" s="151"/>
    </row>
    <row r="226" spans="1:16" ht="12" customHeight="1" hidden="1">
      <c r="A226" s="26"/>
      <c r="B226" s="28" t="s">
        <v>40</v>
      </c>
      <c r="C226" s="151"/>
      <c r="D226" s="151"/>
      <c r="E226" s="151"/>
      <c r="F226" s="151"/>
      <c r="G226" s="151"/>
      <c r="H226" s="151"/>
      <c r="I226" s="151"/>
      <c r="J226" s="151"/>
      <c r="K226" s="151"/>
      <c r="L226" s="151"/>
      <c r="M226" s="151"/>
      <c r="N226" s="151"/>
      <c r="O226" s="151"/>
      <c r="P226" s="151"/>
    </row>
    <row r="227" spans="1:16" ht="12" customHeight="1" hidden="1">
      <c r="A227" s="26"/>
      <c r="B227" s="28" t="s">
        <v>41</v>
      </c>
      <c r="C227" s="151"/>
      <c r="D227" s="151"/>
      <c r="E227" s="151"/>
      <c r="F227" s="151"/>
      <c r="G227" s="151"/>
      <c r="H227" s="151"/>
      <c r="I227" s="151"/>
      <c r="J227" s="151"/>
      <c r="K227" s="151"/>
      <c r="L227" s="151"/>
      <c r="M227" s="151"/>
      <c r="N227" s="151"/>
      <c r="O227" s="151"/>
      <c r="P227" s="151"/>
    </row>
    <row r="228" spans="1:16" ht="12" customHeight="1" hidden="1">
      <c r="A228" s="26"/>
      <c r="B228" s="28" t="s">
        <v>42</v>
      </c>
      <c r="C228" s="60"/>
      <c r="D228" s="60">
        <v>80151</v>
      </c>
      <c r="E228" s="61">
        <f>E229+E230</f>
        <v>0</v>
      </c>
      <c r="F228" s="61">
        <f>F229+F230</f>
        <v>0</v>
      </c>
      <c r="G228" s="61">
        <f>G229+G230</f>
        <v>0</v>
      </c>
      <c r="H228" s="61">
        <f>I228+M228</f>
        <v>0</v>
      </c>
      <c r="I228" s="61">
        <f>J228+L228</f>
        <v>0</v>
      </c>
      <c r="J228" s="61">
        <v>0</v>
      </c>
      <c r="K228" s="62">
        <v>0</v>
      </c>
      <c r="L228" s="61"/>
      <c r="M228" s="61">
        <f>N228+O228+P228</f>
        <v>0</v>
      </c>
      <c r="N228" s="61"/>
      <c r="O228" s="61"/>
      <c r="P228" s="61">
        <v>0</v>
      </c>
    </row>
    <row r="229" spans="1:16" ht="12" customHeight="1" hidden="1">
      <c r="A229" s="26"/>
      <c r="B229" s="7" t="s">
        <v>54</v>
      </c>
      <c r="C229" s="63"/>
      <c r="D229" s="63"/>
      <c r="E229" s="64">
        <f>F229+G229</f>
        <v>0</v>
      </c>
      <c r="F229" s="64">
        <f>I228</f>
        <v>0</v>
      </c>
      <c r="G229" s="64">
        <f>M228</f>
        <v>0</v>
      </c>
      <c r="H229" s="64"/>
      <c r="I229" s="65"/>
      <c r="J229" s="65"/>
      <c r="K229" s="65"/>
      <c r="L229" s="65"/>
      <c r="M229" s="65"/>
      <c r="N229" s="65"/>
      <c r="O229" s="65"/>
      <c r="P229" s="65"/>
    </row>
    <row r="230" spans="1:16" ht="15" hidden="1">
      <c r="A230" s="26"/>
      <c r="B230" s="7">
        <v>2021</v>
      </c>
      <c r="C230" s="56"/>
      <c r="D230" s="56"/>
      <c r="E230" s="34"/>
      <c r="F230" s="34"/>
      <c r="G230" s="34"/>
      <c r="H230" s="34"/>
      <c r="I230" s="59"/>
      <c r="J230" s="59"/>
      <c r="K230" s="59"/>
      <c r="L230" s="59"/>
      <c r="M230" s="59"/>
      <c r="N230" s="59"/>
      <c r="O230" s="59"/>
      <c r="P230" s="59"/>
    </row>
    <row r="231" spans="1:16" ht="15" hidden="1">
      <c r="A231" s="26"/>
      <c r="B231" s="6"/>
      <c r="C231" s="151" t="s">
        <v>62</v>
      </c>
      <c r="D231" s="151"/>
      <c r="E231" s="151"/>
      <c r="F231" s="151"/>
      <c r="G231" s="151"/>
      <c r="H231" s="151"/>
      <c r="I231" s="151"/>
      <c r="J231" s="151"/>
      <c r="K231" s="151"/>
      <c r="L231" s="151"/>
      <c r="M231" s="151"/>
      <c r="N231" s="151"/>
      <c r="O231" s="151"/>
      <c r="P231" s="151"/>
    </row>
    <row r="232" spans="1:16" ht="15" hidden="1">
      <c r="A232" s="26"/>
      <c r="B232" s="28" t="s">
        <v>39</v>
      </c>
      <c r="C232" s="151"/>
      <c r="D232" s="151"/>
      <c r="E232" s="151"/>
      <c r="F232" s="151"/>
      <c r="G232" s="151"/>
      <c r="H232" s="151"/>
      <c r="I232" s="151"/>
      <c r="J232" s="151"/>
      <c r="K232" s="151"/>
      <c r="L232" s="151"/>
      <c r="M232" s="151"/>
      <c r="N232" s="151"/>
      <c r="O232" s="151"/>
      <c r="P232" s="151"/>
    </row>
    <row r="233" spans="1:16" ht="15" hidden="1">
      <c r="A233" s="26" t="s">
        <v>57</v>
      </c>
      <c r="B233" s="28" t="s">
        <v>40</v>
      </c>
      <c r="C233" s="151"/>
      <c r="D233" s="151"/>
      <c r="E233" s="151"/>
      <c r="F233" s="151"/>
      <c r="G233" s="151"/>
      <c r="H233" s="151"/>
      <c r="I233" s="151"/>
      <c r="J233" s="151"/>
      <c r="K233" s="151"/>
      <c r="L233" s="151"/>
      <c r="M233" s="151"/>
      <c r="N233" s="151"/>
      <c r="O233" s="151"/>
      <c r="P233" s="151"/>
    </row>
    <row r="234" spans="1:16" ht="15" hidden="1">
      <c r="A234" s="26"/>
      <c r="B234" s="28" t="s">
        <v>41</v>
      </c>
      <c r="C234" s="151"/>
      <c r="D234" s="151"/>
      <c r="E234" s="151"/>
      <c r="F234" s="151"/>
      <c r="G234" s="151"/>
      <c r="H234" s="151"/>
      <c r="I234" s="151"/>
      <c r="J234" s="151"/>
      <c r="K234" s="151"/>
      <c r="L234" s="151"/>
      <c r="M234" s="151"/>
      <c r="N234" s="151"/>
      <c r="O234" s="151"/>
      <c r="P234" s="151"/>
    </row>
    <row r="235" spans="1:16" ht="22.5" hidden="1">
      <c r="A235" s="27"/>
      <c r="B235" s="28" t="s">
        <v>42</v>
      </c>
      <c r="C235" s="60"/>
      <c r="D235" s="60">
        <v>80130</v>
      </c>
      <c r="E235" s="61">
        <f>E236+E237</f>
        <v>0</v>
      </c>
      <c r="F235" s="62">
        <f>F236+F237</f>
        <v>0</v>
      </c>
      <c r="G235" s="61">
        <f>G236+G237</f>
        <v>0</v>
      </c>
      <c r="H235" s="61">
        <f>I235+M235</f>
        <v>0</v>
      </c>
      <c r="I235" s="62">
        <f>J235+L235</f>
        <v>0</v>
      </c>
      <c r="J235" s="61"/>
      <c r="K235" s="62">
        <v>0</v>
      </c>
      <c r="L235" s="61"/>
      <c r="M235" s="61">
        <f>N235+O235+P235</f>
        <v>0</v>
      </c>
      <c r="N235" s="61"/>
      <c r="O235" s="61"/>
      <c r="P235" s="61">
        <v>0</v>
      </c>
    </row>
    <row r="236" spans="1:16" ht="15" hidden="1">
      <c r="A236" s="27"/>
      <c r="B236" s="7" t="s">
        <v>54</v>
      </c>
      <c r="C236" s="63"/>
      <c r="D236" s="63"/>
      <c r="E236" s="64">
        <f>F236+G236</f>
        <v>0</v>
      </c>
      <c r="F236" s="66">
        <f>I235</f>
        <v>0</v>
      </c>
      <c r="G236" s="64">
        <f>M235</f>
        <v>0</v>
      </c>
      <c r="H236" s="64"/>
      <c r="I236" s="65"/>
      <c r="J236" s="65"/>
      <c r="K236" s="65"/>
      <c r="L236" s="65"/>
      <c r="M236" s="65"/>
      <c r="N236" s="65"/>
      <c r="O236" s="65"/>
      <c r="P236" s="65"/>
    </row>
    <row r="237" spans="1:16" ht="15" hidden="1">
      <c r="A237" s="27"/>
      <c r="B237" s="7">
        <v>2021</v>
      </c>
      <c r="C237" s="63"/>
      <c r="D237" s="63"/>
      <c r="E237" s="66">
        <f>F237+G237</f>
        <v>0</v>
      </c>
      <c r="F237" s="64"/>
      <c r="G237" s="64"/>
      <c r="H237" s="64"/>
      <c r="I237" s="65"/>
      <c r="J237" s="65"/>
      <c r="K237" s="65"/>
      <c r="L237" s="65"/>
      <c r="M237" s="65"/>
      <c r="N237" s="65"/>
      <c r="O237" s="65"/>
      <c r="P237" s="65"/>
    </row>
    <row r="238" spans="1:16" ht="15">
      <c r="A238" s="5"/>
      <c r="B238" s="7"/>
      <c r="C238" s="67"/>
      <c r="D238" s="57" t="s">
        <v>20</v>
      </c>
      <c r="E238" s="68"/>
      <c r="F238" s="68">
        <f>F11+F207</f>
        <v>3391527.08</v>
      </c>
      <c r="G238" s="68">
        <f>G11+G207</f>
        <v>9432186.65</v>
      </c>
      <c r="H238" s="68">
        <f>H11+H207</f>
        <v>12823713.73</v>
      </c>
      <c r="I238" s="68">
        <f>I11+I207</f>
        <v>3391527.08</v>
      </c>
      <c r="J238" s="68">
        <f>J11+J207</f>
        <v>3391527.08</v>
      </c>
      <c r="K238" s="69">
        <v>0</v>
      </c>
      <c r="L238" s="69">
        <f>L11+L207</f>
        <v>0</v>
      </c>
      <c r="M238" s="68">
        <f>M11+M207</f>
        <v>9432186.65</v>
      </c>
      <c r="N238" s="69">
        <f>N11+N207</f>
        <v>0</v>
      </c>
      <c r="O238" s="70">
        <f>O11+O207</f>
        <v>0</v>
      </c>
      <c r="P238" s="68">
        <f>P11+P207</f>
        <v>9432186.65</v>
      </c>
    </row>
    <row r="239" spans="1:16" ht="15">
      <c r="A239" s="5"/>
      <c r="B239" s="5" t="s">
        <v>58</v>
      </c>
      <c r="C239" s="67"/>
      <c r="D239" s="57"/>
      <c r="E239" s="71"/>
      <c r="F239" s="140">
        <f>F238+G238</f>
        <v>12823713.73</v>
      </c>
      <c r="G239" s="140"/>
      <c r="H239" s="72"/>
      <c r="I239" s="72"/>
      <c r="J239" s="140">
        <f>J238+K238+L238</f>
        <v>3391527.08</v>
      </c>
      <c r="K239" s="141"/>
      <c r="L239" s="141"/>
      <c r="M239" s="72"/>
      <c r="N239" s="142">
        <f>N238+O238+P238</f>
        <v>9432186.65</v>
      </c>
      <c r="O239" s="93"/>
      <c r="P239" s="93"/>
    </row>
    <row r="240" spans="1:16" ht="15">
      <c r="A240" s="8"/>
      <c r="B240" s="8"/>
      <c r="C240" s="73"/>
      <c r="D240" s="74"/>
      <c r="E240" s="75"/>
      <c r="F240" s="76"/>
      <c r="G240" s="77"/>
      <c r="H240" s="78"/>
      <c r="I240" s="78"/>
      <c r="J240" s="77"/>
      <c r="K240" s="79"/>
      <c r="L240" s="79"/>
      <c r="M240" s="78"/>
      <c r="N240" s="77"/>
      <c r="O240" s="79"/>
      <c r="P240" s="79"/>
    </row>
    <row r="241" spans="3:16" ht="15">
      <c r="C241" s="80"/>
      <c r="D241" s="80"/>
      <c r="E241" s="81"/>
      <c r="F241" s="80"/>
      <c r="G241" s="80"/>
      <c r="H241" s="80"/>
      <c r="I241" s="80"/>
      <c r="J241" s="80"/>
      <c r="K241" s="80"/>
      <c r="L241" s="80"/>
      <c r="M241" s="80"/>
      <c r="N241" s="80"/>
      <c r="O241" s="80"/>
      <c r="P241" s="80"/>
    </row>
    <row r="242" spans="3:16" ht="15">
      <c r="C242" s="80"/>
      <c r="D242" s="80"/>
      <c r="E242" s="80"/>
      <c r="F242" s="80"/>
      <c r="G242" s="80"/>
      <c r="H242" s="80"/>
      <c r="I242" s="80"/>
      <c r="J242" s="80"/>
      <c r="K242" s="80"/>
      <c r="L242" s="80"/>
      <c r="M242" s="80"/>
      <c r="N242" s="80"/>
      <c r="O242" s="80"/>
      <c r="P242" s="80"/>
    </row>
    <row r="243" spans="3:16" ht="15">
      <c r="C243" s="80"/>
      <c r="D243" s="80"/>
      <c r="E243" s="80"/>
      <c r="F243" s="80"/>
      <c r="G243" s="80"/>
      <c r="H243" s="80"/>
      <c r="I243" s="80"/>
      <c r="J243" s="80"/>
      <c r="K243" s="80"/>
      <c r="L243" s="80"/>
      <c r="M243" s="80"/>
      <c r="N243" s="80"/>
      <c r="O243" s="80"/>
      <c r="P243" s="80"/>
    </row>
    <row r="244" spans="3:16" ht="15">
      <c r="C244" s="80"/>
      <c r="D244" s="80"/>
      <c r="E244" s="80"/>
      <c r="F244" s="80"/>
      <c r="G244" s="80"/>
      <c r="H244" s="80"/>
      <c r="I244" s="80"/>
      <c r="J244" s="80"/>
      <c r="K244" s="80"/>
      <c r="L244" s="80"/>
      <c r="M244" s="80"/>
      <c r="N244" s="80"/>
      <c r="O244" s="80"/>
      <c r="P244" s="80"/>
    </row>
    <row r="245" spans="3:16" ht="15">
      <c r="C245" s="80"/>
      <c r="D245" s="80"/>
      <c r="E245" s="80"/>
      <c r="F245" s="80"/>
      <c r="G245" s="80"/>
      <c r="H245" s="80"/>
      <c r="I245" s="80"/>
      <c r="J245" s="80"/>
      <c r="K245" s="80"/>
      <c r="L245" s="80"/>
      <c r="M245" s="80"/>
      <c r="N245" s="80"/>
      <c r="O245" s="80"/>
      <c r="P245" s="80"/>
    </row>
    <row r="246" spans="3:16" ht="15">
      <c r="C246" s="80"/>
      <c r="D246" s="80"/>
      <c r="E246" s="80"/>
      <c r="F246" s="80"/>
      <c r="G246" s="80"/>
      <c r="H246" s="80"/>
      <c r="I246" s="80"/>
      <c r="J246" s="80"/>
      <c r="K246" s="80"/>
      <c r="L246" s="80"/>
      <c r="M246" s="80"/>
      <c r="N246" s="80"/>
      <c r="O246" s="80"/>
      <c r="P246" s="80"/>
    </row>
    <row r="247" spans="3:16" ht="15">
      <c r="C247" s="80"/>
      <c r="D247" s="80"/>
      <c r="E247" s="80"/>
      <c r="F247" s="80"/>
      <c r="G247" s="80"/>
      <c r="H247" s="80"/>
      <c r="I247" s="80"/>
      <c r="J247" s="80"/>
      <c r="K247" s="80"/>
      <c r="L247" s="80"/>
      <c r="M247" s="80"/>
      <c r="N247" s="80"/>
      <c r="O247" s="80"/>
      <c r="P247" s="80"/>
    </row>
    <row r="248" spans="3:16" ht="15">
      <c r="C248" s="80"/>
      <c r="D248" s="80"/>
      <c r="E248" s="80"/>
      <c r="F248" s="80"/>
      <c r="G248" s="80"/>
      <c r="H248" s="80"/>
      <c r="I248" s="80"/>
      <c r="J248" s="80"/>
      <c r="K248" s="80"/>
      <c r="L248" s="80"/>
      <c r="M248" s="80"/>
      <c r="N248" s="80"/>
      <c r="O248" s="80"/>
      <c r="P248" s="80"/>
    </row>
    <row r="249" spans="3:16" ht="15">
      <c r="C249" s="80"/>
      <c r="D249" s="80"/>
      <c r="E249" s="80"/>
      <c r="F249" s="80"/>
      <c r="G249" s="80"/>
      <c r="H249" s="80"/>
      <c r="I249" s="80"/>
      <c r="J249" s="80"/>
      <c r="K249" s="80"/>
      <c r="L249" s="80"/>
      <c r="M249" s="80"/>
      <c r="N249" s="80"/>
      <c r="O249" s="80"/>
      <c r="P249" s="80"/>
    </row>
    <row r="250" spans="3:16" ht="15">
      <c r="C250" s="80"/>
      <c r="D250" s="80"/>
      <c r="E250" s="80"/>
      <c r="F250" s="80"/>
      <c r="G250" s="80"/>
      <c r="H250" s="80"/>
      <c r="I250" s="80"/>
      <c r="J250" s="80"/>
      <c r="K250" s="80"/>
      <c r="L250" s="80"/>
      <c r="M250" s="80"/>
      <c r="N250" s="80"/>
      <c r="O250" s="80"/>
      <c r="P250" s="80"/>
    </row>
    <row r="251" spans="3:16" ht="15">
      <c r="C251" s="80"/>
      <c r="D251" s="80"/>
      <c r="E251" s="80"/>
      <c r="F251" s="80"/>
      <c r="G251" s="80"/>
      <c r="H251" s="80"/>
      <c r="I251" s="80"/>
      <c r="J251" s="80"/>
      <c r="K251" s="80"/>
      <c r="L251" s="80"/>
      <c r="M251" s="80"/>
      <c r="N251" s="80"/>
      <c r="O251" s="80"/>
      <c r="P251" s="80"/>
    </row>
    <row r="252" spans="3:16" ht="15">
      <c r="C252" s="80"/>
      <c r="D252" s="80"/>
      <c r="E252" s="80"/>
      <c r="F252" s="80"/>
      <c r="G252" s="80"/>
      <c r="H252" s="80"/>
      <c r="I252" s="80"/>
      <c r="J252" s="80"/>
      <c r="K252" s="80"/>
      <c r="L252" s="80"/>
      <c r="M252" s="80"/>
      <c r="N252" s="80"/>
      <c r="O252" s="80"/>
      <c r="P252" s="80"/>
    </row>
    <row r="253" spans="3:16" ht="15">
      <c r="C253" s="80"/>
      <c r="D253" s="80"/>
      <c r="E253" s="80"/>
      <c r="F253" s="80"/>
      <c r="G253" s="80"/>
      <c r="H253" s="80"/>
      <c r="I253" s="80"/>
      <c r="J253" s="80"/>
      <c r="K253" s="80"/>
      <c r="L253" s="80"/>
      <c r="M253" s="80"/>
      <c r="N253" s="80"/>
      <c r="O253" s="80"/>
      <c r="P253" s="80"/>
    </row>
    <row r="254" spans="3:16" ht="15">
      <c r="C254" s="80"/>
      <c r="D254" s="80"/>
      <c r="E254" s="80"/>
      <c r="F254" s="80"/>
      <c r="G254" s="80"/>
      <c r="H254" s="80"/>
      <c r="I254" s="80"/>
      <c r="J254" s="80"/>
      <c r="K254" s="80"/>
      <c r="L254" s="80"/>
      <c r="M254" s="80"/>
      <c r="N254" s="80"/>
      <c r="O254" s="80"/>
      <c r="P254" s="80"/>
    </row>
    <row r="255" spans="3:16" ht="15">
      <c r="C255" s="80"/>
      <c r="D255" s="80"/>
      <c r="E255" s="80"/>
      <c r="F255" s="80"/>
      <c r="G255" s="80"/>
      <c r="H255" s="80"/>
      <c r="I255" s="80"/>
      <c r="J255" s="80"/>
      <c r="K255" s="80"/>
      <c r="L255" s="80"/>
      <c r="M255" s="80"/>
      <c r="N255" s="80"/>
      <c r="O255" s="80"/>
      <c r="P255" s="80"/>
    </row>
    <row r="256" spans="3:16" ht="15">
      <c r="C256" s="80"/>
      <c r="D256" s="80"/>
      <c r="E256" s="80"/>
      <c r="F256" s="80"/>
      <c r="G256" s="80"/>
      <c r="H256" s="80"/>
      <c r="I256" s="80"/>
      <c r="J256" s="80"/>
      <c r="K256" s="80"/>
      <c r="L256" s="80"/>
      <c r="M256" s="80"/>
      <c r="N256" s="80"/>
      <c r="O256" s="80"/>
      <c r="P256" s="80"/>
    </row>
    <row r="257" spans="3:16" ht="15">
      <c r="C257" s="80"/>
      <c r="D257" s="80"/>
      <c r="E257" s="80"/>
      <c r="F257" s="80"/>
      <c r="G257" s="80"/>
      <c r="H257" s="80"/>
      <c r="I257" s="80"/>
      <c r="J257" s="80"/>
      <c r="K257" s="80"/>
      <c r="L257" s="80"/>
      <c r="M257" s="80"/>
      <c r="N257" s="80"/>
      <c r="O257" s="80"/>
      <c r="P257" s="80"/>
    </row>
    <row r="258" spans="3:16" ht="15">
      <c r="C258" s="80"/>
      <c r="D258" s="80"/>
      <c r="E258" s="80"/>
      <c r="F258" s="80"/>
      <c r="G258" s="80"/>
      <c r="H258" s="80"/>
      <c r="I258" s="80"/>
      <c r="J258" s="80"/>
      <c r="K258" s="80"/>
      <c r="L258" s="80"/>
      <c r="M258" s="80"/>
      <c r="N258" s="80"/>
      <c r="O258" s="80"/>
      <c r="P258" s="80"/>
    </row>
    <row r="259" spans="3:16" ht="15">
      <c r="C259" s="80"/>
      <c r="D259" s="80"/>
      <c r="E259" s="80"/>
      <c r="F259" s="80"/>
      <c r="G259" s="80"/>
      <c r="H259" s="80"/>
      <c r="I259" s="80"/>
      <c r="J259" s="80"/>
      <c r="K259" s="80"/>
      <c r="L259" s="80"/>
      <c r="M259" s="80"/>
      <c r="N259" s="80"/>
      <c r="O259" s="80"/>
      <c r="P259" s="80"/>
    </row>
    <row r="260" spans="3:16" ht="15">
      <c r="C260" s="80"/>
      <c r="D260" s="80"/>
      <c r="E260" s="80"/>
      <c r="F260" s="80"/>
      <c r="G260" s="80"/>
      <c r="H260" s="80"/>
      <c r="I260" s="80"/>
      <c r="J260" s="80"/>
      <c r="K260" s="80"/>
      <c r="L260" s="80"/>
      <c r="M260" s="80"/>
      <c r="N260" s="80"/>
      <c r="O260" s="80"/>
      <c r="P260" s="80"/>
    </row>
    <row r="261" spans="3:16" ht="15">
      <c r="C261" s="80"/>
      <c r="D261" s="80"/>
      <c r="E261" s="80"/>
      <c r="F261" s="80"/>
      <c r="G261" s="80"/>
      <c r="H261" s="80"/>
      <c r="I261" s="80"/>
      <c r="J261" s="80"/>
      <c r="K261" s="80"/>
      <c r="L261" s="80"/>
      <c r="M261" s="80"/>
      <c r="N261" s="80"/>
      <c r="O261" s="80"/>
      <c r="P261" s="80"/>
    </row>
    <row r="262" spans="3:16" ht="15">
      <c r="C262" s="80"/>
      <c r="D262" s="80"/>
      <c r="E262" s="80"/>
      <c r="F262" s="80"/>
      <c r="G262" s="80"/>
      <c r="H262" s="80"/>
      <c r="I262" s="80"/>
      <c r="J262" s="80"/>
      <c r="K262" s="80"/>
      <c r="L262" s="80"/>
      <c r="M262" s="80"/>
      <c r="N262" s="80"/>
      <c r="O262" s="80"/>
      <c r="P262" s="80"/>
    </row>
    <row r="263" spans="3:16" ht="15">
      <c r="C263" s="80"/>
      <c r="D263" s="80"/>
      <c r="E263" s="80"/>
      <c r="F263" s="80"/>
      <c r="G263" s="80"/>
      <c r="H263" s="80"/>
      <c r="I263" s="80"/>
      <c r="J263" s="80"/>
      <c r="K263" s="80"/>
      <c r="L263" s="80"/>
      <c r="M263" s="80"/>
      <c r="N263" s="80"/>
      <c r="O263" s="80"/>
      <c r="P263" s="80"/>
    </row>
    <row r="264" spans="3:16" ht="15">
      <c r="C264" s="80"/>
      <c r="D264" s="80"/>
      <c r="E264" s="80"/>
      <c r="F264" s="80"/>
      <c r="G264" s="80"/>
      <c r="H264" s="80"/>
      <c r="I264" s="80"/>
      <c r="J264" s="80"/>
      <c r="K264" s="80"/>
      <c r="L264" s="80"/>
      <c r="M264" s="80"/>
      <c r="N264" s="80"/>
      <c r="O264" s="80"/>
      <c r="P264" s="80"/>
    </row>
    <row r="265" spans="3:16" ht="15">
      <c r="C265" s="80"/>
      <c r="D265" s="80"/>
      <c r="E265" s="80"/>
      <c r="F265" s="80"/>
      <c r="G265" s="80"/>
      <c r="H265" s="80"/>
      <c r="I265" s="80"/>
      <c r="J265" s="80"/>
      <c r="K265" s="80"/>
      <c r="L265" s="80"/>
      <c r="M265" s="80"/>
      <c r="N265" s="80"/>
      <c r="O265" s="80"/>
      <c r="P265" s="80"/>
    </row>
    <row r="266" spans="3:16" ht="15">
      <c r="C266" s="80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80"/>
      <c r="P266" s="80"/>
    </row>
    <row r="267" spans="3:16" ht="15">
      <c r="C267" s="80"/>
      <c r="D267" s="80"/>
      <c r="E267" s="80"/>
      <c r="F267" s="80"/>
      <c r="G267" s="80"/>
      <c r="H267" s="80"/>
      <c r="I267" s="80"/>
      <c r="J267" s="80"/>
      <c r="K267" s="80"/>
      <c r="L267" s="80"/>
      <c r="M267" s="80"/>
      <c r="N267" s="80"/>
      <c r="O267" s="80"/>
      <c r="P267" s="80"/>
    </row>
    <row r="268" spans="3:16" ht="15">
      <c r="C268" s="80"/>
      <c r="D268" s="80"/>
      <c r="E268" s="80"/>
      <c r="F268" s="80"/>
      <c r="G268" s="80"/>
      <c r="H268" s="80"/>
      <c r="I268" s="80"/>
      <c r="J268" s="80"/>
      <c r="K268" s="80"/>
      <c r="L268" s="80"/>
      <c r="M268" s="80"/>
      <c r="N268" s="80"/>
      <c r="O268" s="80"/>
      <c r="P268" s="80"/>
    </row>
    <row r="269" spans="3:16" ht="15">
      <c r="C269" s="80"/>
      <c r="D269" s="80"/>
      <c r="E269" s="80"/>
      <c r="F269" s="80"/>
      <c r="G269" s="80"/>
      <c r="H269" s="80"/>
      <c r="I269" s="80"/>
      <c r="J269" s="80"/>
      <c r="K269" s="80"/>
      <c r="L269" s="80"/>
      <c r="M269" s="80"/>
      <c r="N269" s="80"/>
      <c r="O269" s="80"/>
      <c r="P269" s="80"/>
    </row>
    <row r="270" spans="3:16" ht="15">
      <c r="C270" s="80"/>
      <c r="D270" s="80"/>
      <c r="E270" s="80"/>
      <c r="F270" s="80"/>
      <c r="G270" s="80"/>
      <c r="H270" s="80"/>
      <c r="I270" s="80"/>
      <c r="J270" s="80"/>
      <c r="K270" s="80"/>
      <c r="L270" s="80"/>
      <c r="M270" s="80"/>
      <c r="N270" s="80"/>
      <c r="O270" s="80"/>
      <c r="P270" s="80"/>
    </row>
    <row r="271" spans="3:16" ht="15">
      <c r="C271" s="80"/>
      <c r="D271" s="80"/>
      <c r="E271" s="80"/>
      <c r="F271" s="80"/>
      <c r="G271" s="80"/>
      <c r="H271" s="80"/>
      <c r="I271" s="80"/>
      <c r="J271" s="80"/>
      <c r="K271" s="80"/>
      <c r="L271" s="80"/>
      <c r="M271" s="80"/>
      <c r="N271" s="80"/>
      <c r="O271" s="80"/>
      <c r="P271" s="80"/>
    </row>
    <row r="272" spans="3:16" ht="15">
      <c r="C272" s="80"/>
      <c r="D272" s="80"/>
      <c r="E272" s="80"/>
      <c r="F272" s="80"/>
      <c r="G272" s="80"/>
      <c r="H272" s="80"/>
      <c r="I272" s="80"/>
      <c r="J272" s="80"/>
      <c r="K272" s="80"/>
      <c r="L272" s="80"/>
      <c r="M272" s="80"/>
      <c r="N272" s="80"/>
      <c r="O272" s="80"/>
      <c r="P272" s="80"/>
    </row>
    <row r="273" spans="3:16" ht="15">
      <c r="C273" s="80"/>
      <c r="D273" s="80"/>
      <c r="E273" s="80"/>
      <c r="F273" s="80"/>
      <c r="G273" s="80"/>
      <c r="H273" s="80"/>
      <c r="I273" s="80"/>
      <c r="J273" s="80"/>
      <c r="K273" s="80"/>
      <c r="L273" s="80"/>
      <c r="M273" s="80"/>
      <c r="N273" s="80"/>
      <c r="O273" s="80"/>
      <c r="P273" s="80"/>
    </row>
    <row r="274" spans="3:16" ht="15">
      <c r="C274" s="80"/>
      <c r="D274" s="80"/>
      <c r="E274" s="80"/>
      <c r="F274" s="80"/>
      <c r="G274" s="80"/>
      <c r="H274" s="80"/>
      <c r="I274" s="80"/>
      <c r="J274" s="80"/>
      <c r="K274" s="80"/>
      <c r="L274" s="80"/>
      <c r="M274" s="80"/>
      <c r="N274" s="80"/>
      <c r="O274" s="80"/>
      <c r="P274" s="80"/>
    </row>
    <row r="275" spans="3:16" ht="15">
      <c r="C275" s="80"/>
      <c r="D275" s="80"/>
      <c r="E275" s="80"/>
      <c r="F275" s="80"/>
      <c r="G275" s="80"/>
      <c r="H275" s="80"/>
      <c r="I275" s="80"/>
      <c r="J275" s="80"/>
      <c r="K275" s="80"/>
      <c r="L275" s="80"/>
      <c r="M275" s="80"/>
      <c r="N275" s="80"/>
      <c r="O275" s="80"/>
      <c r="P275" s="80"/>
    </row>
    <row r="276" spans="3:16" ht="15">
      <c r="C276" s="80"/>
      <c r="D276" s="80"/>
      <c r="E276" s="80"/>
      <c r="F276" s="80"/>
      <c r="G276" s="80"/>
      <c r="H276" s="80"/>
      <c r="I276" s="80"/>
      <c r="J276" s="80"/>
      <c r="K276" s="80"/>
      <c r="L276" s="80"/>
      <c r="M276" s="80"/>
      <c r="N276" s="80"/>
      <c r="O276" s="80"/>
      <c r="P276" s="80"/>
    </row>
    <row r="277" spans="3:16" ht="15">
      <c r="C277" s="80"/>
      <c r="D277" s="80"/>
      <c r="E277" s="80"/>
      <c r="F277" s="80"/>
      <c r="G277" s="80"/>
      <c r="H277" s="80"/>
      <c r="I277" s="80"/>
      <c r="J277" s="80"/>
      <c r="K277" s="80"/>
      <c r="L277" s="80"/>
      <c r="M277" s="80"/>
      <c r="N277" s="80"/>
      <c r="O277" s="80"/>
      <c r="P277" s="80"/>
    </row>
    <row r="278" spans="3:16" ht="15">
      <c r="C278" s="80"/>
      <c r="D278" s="80"/>
      <c r="E278" s="80"/>
      <c r="F278" s="80"/>
      <c r="G278" s="80"/>
      <c r="H278" s="80"/>
      <c r="I278" s="80"/>
      <c r="J278" s="80"/>
      <c r="K278" s="80"/>
      <c r="L278" s="80"/>
      <c r="M278" s="80"/>
      <c r="N278" s="80"/>
      <c r="O278" s="80"/>
      <c r="P278" s="80"/>
    </row>
    <row r="279" spans="3:16" ht="15">
      <c r="C279" s="80"/>
      <c r="D279" s="80"/>
      <c r="E279" s="80"/>
      <c r="F279" s="80"/>
      <c r="G279" s="80"/>
      <c r="H279" s="80"/>
      <c r="I279" s="80"/>
      <c r="J279" s="80"/>
      <c r="K279" s="80"/>
      <c r="L279" s="80"/>
      <c r="M279" s="80"/>
      <c r="N279" s="80"/>
      <c r="O279" s="80"/>
      <c r="P279" s="80"/>
    </row>
    <row r="280" spans="3:16" ht="15">
      <c r="C280" s="80"/>
      <c r="D280" s="80"/>
      <c r="E280" s="80"/>
      <c r="F280" s="80"/>
      <c r="G280" s="80"/>
      <c r="H280" s="80"/>
      <c r="I280" s="80"/>
      <c r="J280" s="80"/>
      <c r="K280" s="80"/>
      <c r="L280" s="80"/>
      <c r="M280" s="80"/>
      <c r="N280" s="80"/>
      <c r="O280" s="80"/>
      <c r="P280" s="80"/>
    </row>
    <row r="281" spans="3:16" ht="15">
      <c r="C281" s="80"/>
      <c r="D281" s="80"/>
      <c r="E281" s="80"/>
      <c r="F281" s="80"/>
      <c r="G281" s="80"/>
      <c r="H281" s="80"/>
      <c r="I281" s="80"/>
      <c r="J281" s="80"/>
      <c r="K281" s="80"/>
      <c r="L281" s="80"/>
      <c r="M281" s="80"/>
      <c r="N281" s="80"/>
      <c r="O281" s="80"/>
      <c r="P281" s="80"/>
    </row>
    <row r="282" spans="3:16" ht="15">
      <c r="C282" s="80"/>
      <c r="D282" s="80"/>
      <c r="E282" s="80"/>
      <c r="F282" s="80"/>
      <c r="G282" s="80"/>
      <c r="H282" s="80"/>
      <c r="I282" s="80"/>
      <c r="J282" s="80"/>
      <c r="K282" s="80"/>
      <c r="L282" s="80"/>
      <c r="M282" s="80"/>
      <c r="N282" s="80"/>
      <c r="O282" s="80"/>
      <c r="P282" s="80"/>
    </row>
    <row r="283" spans="3:16" ht="15">
      <c r="C283" s="80"/>
      <c r="D283" s="80"/>
      <c r="E283" s="80"/>
      <c r="F283" s="80"/>
      <c r="G283" s="80"/>
      <c r="H283" s="80"/>
      <c r="I283" s="80"/>
      <c r="J283" s="80"/>
      <c r="K283" s="80"/>
      <c r="L283" s="80"/>
      <c r="M283" s="80"/>
      <c r="N283" s="80"/>
      <c r="O283" s="80"/>
      <c r="P283" s="80"/>
    </row>
    <row r="284" spans="3:16" ht="15">
      <c r="C284" s="80"/>
      <c r="D284" s="80"/>
      <c r="E284" s="80"/>
      <c r="F284" s="80"/>
      <c r="G284" s="80"/>
      <c r="H284" s="80"/>
      <c r="I284" s="80"/>
      <c r="J284" s="80"/>
      <c r="K284" s="80"/>
      <c r="L284" s="80"/>
      <c r="M284" s="80"/>
      <c r="N284" s="80"/>
      <c r="O284" s="80"/>
      <c r="P284" s="80"/>
    </row>
    <row r="285" spans="3:16" ht="15">
      <c r="C285" s="80"/>
      <c r="D285" s="80"/>
      <c r="E285" s="80"/>
      <c r="F285" s="80"/>
      <c r="G285" s="80"/>
      <c r="H285" s="80"/>
      <c r="I285" s="80"/>
      <c r="J285" s="80"/>
      <c r="K285" s="80"/>
      <c r="L285" s="80"/>
      <c r="M285" s="80"/>
      <c r="N285" s="80"/>
      <c r="O285" s="80"/>
      <c r="P285" s="80"/>
    </row>
    <row r="286" spans="3:16" ht="15">
      <c r="C286" s="80"/>
      <c r="D286" s="80"/>
      <c r="E286" s="80"/>
      <c r="F286" s="80"/>
      <c r="G286" s="80"/>
      <c r="H286" s="80"/>
      <c r="I286" s="80"/>
      <c r="J286" s="80"/>
      <c r="K286" s="80"/>
      <c r="L286" s="80"/>
      <c r="M286" s="80"/>
      <c r="N286" s="80"/>
      <c r="O286" s="80"/>
      <c r="P286" s="80"/>
    </row>
    <row r="287" spans="3:16" ht="15">
      <c r="C287" s="80"/>
      <c r="D287" s="80"/>
      <c r="E287" s="80"/>
      <c r="F287" s="80"/>
      <c r="G287" s="80"/>
      <c r="H287" s="80"/>
      <c r="I287" s="80"/>
      <c r="J287" s="80"/>
      <c r="K287" s="80"/>
      <c r="L287" s="80"/>
      <c r="M287" s="80"/>
      <c r="N287" s="80"/>
      <c r="O287" s="80"/>
      <c r="P287" s="80"/>
    </row>
    <row r="288" spans="3:16" ht="15">
      <c r="C288" s="80"/>
      <c r="D288" s="80"/>
      <c r="E288" s="80"/>
      <c r="F288" s="80"/>
      <c r="G288" s="80"/>
      <c r="H288" s="80"/>
      <c r="I288" s="80"/>
      <c r="J288" s="80"/>
      <c r="K288" s="80"/>
      <c r="L288" s="80"/>
      <c r="M288" s="80"/>
      <c r="N288" s="80"/>
      <c r="O288" s="80"/>
      <c r="P288" s="80"/>
    </row>
    <row r="289" spans="3:16" ht="15">
      <c r="C289" s="80"/>
      <c r="D289" s="80"/>
      <c r="E289" s="80"/>
      <c r="F289" s="80"/>
      <c r="G289" s="80"/>
      <c r="H289" s="80"/>
      <c r="I289" s="80"/>
      <c r="J289" s="80"/>
      <c r="K289" s="80"/>
      <c r="L289" s="80"/>
      <c r="M289" s="80"/>
      <c r="N289" s="80"/>
      <c r="O289" s="80"/>
      <c r="P289" s="80"/>
    </row>
    <row r="290" spans="3:16" ht="15">
      <c r="C290" s="80"/>
      <c r="D290" s="80"/>
      <c r="E290" s="80"/>
      <c r="F290" s="80"/>
      <c r="G290" s="80"/>
      <c r="H290" s="80"/>
      <c r="I290" s="80"/>
      <c r="J290" s="80"/>
      <c r="K290" s="80"/>
      <c r="L290" s="80"/>
      <c r="M290" s="80"/>
      <c r="N290" s="80"/>
      <c r="O290" s="80"/>
      <c r="P290" s="80"/>
    </row>
    <row r="291" spans="3:16" ht="15">
      <c r="C291" s="80"/>
      <c r="D291" s="80"/>
      <c r="E291" s="80"/>
      <c r="F291" s="80"/>
      <c r="G291" s="80"/>
      <c r="H291" s="80"/>
      <c r="I291" s="80"/>
      <c r="J291" s="80"/>
      <c r="K291" s="80"/>
      <c r="L291" s="80"/>
      <c r="M291" s="80"/>
      <c r="N291" s="80"/>
      <c r="O291" s="80"/>
      <c r="P291" s="80"/>
    </row>
    <row r="292" spans="3:16" ht="15">
      <c r="C292" s="80"/>
      <c r="D292" s="80"/>
      <c r="E292" s="80"/>
      <c r="F292" s="80"/>
      <c r="G292" s="80"/>
      <c r="H292" s="80"/>
      <c r="I292" s="80"/>
      <c r="J292" s="80"/>
      <c r="K292" s="80"/>
      <c r="L292" s="80"/>
      <c r="M292" s="80"/>
      <c r="N292" s="80"/>
      <c r="O292" s="80"/>
      <c r="P292" s="80"/>
    </row>
    <row r="293" spans="3:16" ht="15">
      <c r="C293" s="80"/>
      <c r="D293" s="80"/>
      <c r="E293" s="80"/>
      <c r="F293" s="80"/>
      <c r="G293" s="80"/>
      <c r="H293" s="80"/>
      <c r="I293" s="80"/>
      <c r="J293" s="80"/>
      <c r="K293" s="80"/>
      <c r="L293" s="80"/>
      <c r="M293" s="80"/>
      <c r="N293" s="80"/>
      <c r="O293" s="80"/>
      <c r="P293" s="80"/>
    </row>
    <row r="294" spans="3:16" ht="15">
      <c r="C294" s="80"/>
      <c r="D294" s="80"/>
      <c r="E294" s="80"/>
      <c r="F294" s="80"/>
      <c r="G294" s="80"/>
      <c r="H294" s="80"/>
      <c r="I294" s="80"/>
      <c r="J294" s="80"/>
      <c r="K294" s="80"/>
      <c r="L294" s="80"/>
      <c r="M294" s="80"/>
      <c r="N294" s="80"/>
      <c r="O294" s="80"/>
      <c r="P294" s="80"/>
    </row>
    <row r="295" spans="3:16" ht="15">
      <c r="C295" s="80"/>
      <c r="D295" s="80"/>
      <c r="E295" s="80"/>
      <c r="F295" s="80"/>
      <c r="G295" s="80"/>
      <c r="H295" s="80"/>
      <c r="I295" s="80"/>
      <c r="J295" s="80"/>
      <c r="K295" s="80"/>
      <c r="L295" s="80"/>
      <c r="M295" s="80"/>
      <c r="N295" s="80"/>
      <c r="O295" s="80"/>
      <c r="P295" s="80"/>
    </row>
    <row r="296" spans="3:16" ht="15">
      <c r="C296" s="80"/>
      <c r="D296" s="80"/>
      <c r="E296" s="80"/>
      <c r="F296" s="80"/>
      <c r="G296" s="80"/>
      <c r="H296" s="80"/>
      <c r="I296" s="80"/>
      <c r="J296" s="80"/>
      <c r="K296" s="80"/>
      <c r="L296" s="80"/>
      <c r="M296" s="80"/>
      <c r="N296" s="80"/>
      <c r="O296" s="80"/>
      <c r="P296" s="80"/>
    </row>
    <row r="297" spans="3:16" ht="15">
      <c r="C297" s="80"/>
      <c r="D297" s="80"/>
      <c r="E297" s="80"/>
      <c r="F297" s="80"/>
      <c r="G297" s="80"/>
      <c r="H297" s="80"/>
      <c r="I297" s="80"/>
      <c r="J297" s="80"/>
      <c r="K297" s="80"/>
      <c r="L297" s="80"/>
      <c r="M297" s="80"/>
      <c r="N297" s="80"/>
      <c r="O297" s="80"/>
      <c r="P297" s="80"/>
    </row>
    <row r="298" spans="3:16" ht="15">
      <c r="C298" s="80"/>
      <c r="D298" s="80"/>
      <c r="E298" s="80"/>
      <c r="F298" s="80"/>
      <c r="G298" s="80"/>
      <c r="H298" s="80"/>
      <c r="I298" s="80"/>
      <c r="J298" s="80"/>
      <c r="K298" s="80"/>
      <c r="L298" s="80"/>
      <c r="M298" s="80"/>
      <c r="N298" s="80"/>
      <c r="O298" s="80"/>
      <c r="P298" s="80"/>
    </row>
    <row r="299" spans="3:16" ht="15">
      <c r="C299" s="80"/>
      <c r="D299" s="80"/>
      <c r="E299" s="80"/>
      <c r="F299" s="80"/>
      <c r="G299" s="80"/>
      <c r="H299" s="80"/>
      <c r="I299" s="80"/>
      <c r="J299" s="80"/>
      <c r="K299" s="80"/>
      <c r="L299" s="80"/>
      <c r="M299" s="80"/>
      <c r="N299" s="80"/>
      <c r="O299" s="80"/>
      <c r="P299" s="80"/>
    </row>
    <row r="300" spans="3:16" ht="15">
      <c r="C300" s="80"/>
      <c r="D300" s="80"/>
      <c r="E300" s="80"/>
      <c r="F300" s="80"/>
      <c r="G300" s="80"/>
      <c r="H300" s="80"/>
      <c r="I300" s="80"/>
      <c r="J300" s="80"/>
      <c r="K300" s="80"/>
      <c r="L300" s="80"/>
      <c r="M300" s="80"/>
      <c r="N300" s="80"/>
      <c r="O300" s="80"/>
      <c r="P300" s="80"/>
    </row>
    <row r="301" spans="3:16" ht="15">
      <c r="C301" s="80"/>
      <c r="D301" s="80"/>
      <c r="E301" s="80"/>
      <c r="F301" s="80"/>
      <c r="G301" s="80"/>
      <c r="H301" s="80"/>
      <c r="I301" s="80"/>
      <c r="J301" s="80"/>
      <c r="K301" s="80"/>
      <c r="L301" s="80"/>
      <c r="M301" s="80"/>
      <c r="N301" s="80"/>
      <c r="O301" s="80"/>
      <c r="P301" s="80"/>
    </row>
    <row r="302" spans="3:16" ht="15">
      <c r="C302" s="80"/>
      <c r="D302" s="80"/>
      <c r="E302" s="80"/>
      <c r="F302" s="80"/>
      <c r="G302" s="80"/>
      <c r="H302" s="80"/>
      <c r="I302" s="80"/>
      <c r="J302" s="80"/>
      <c r="K302" s="80"/>
      <c r="L302" s="80"/>
      <c r="M302" s="80"/>
      <c r="N302" s="80"/>
      <c r="O302" s="80"/>
      <c r="P302" s="80"/>
    </row>
    <row r="303" spans="3:16" ht="15">
      <c r="C303" s="80"/>
      <c r="D303" s="80"/>
      <c r="E303" s="80"/>
      <c r="F303" s="80"/>
      <c r="G303" s="80"/>
      <c r="H303" s="80"/>
      <c r="I303" s="80"/>
      <c r="J303" s="80"/>
      <c r="K303" s="80"/>
      <c r="L303" s="80"/>
      <c r="M303" s="80"/>
      <c r="N303" s="80"/>
      <c r="O303" s="80"/>
      <c r="P303" s="80"/>
    </row>
    <row r="304" spans="3:16" ht="15">
      <c r="C304" s="80"/>
      <c r="D304" s="80"/>
      <c r="E304" s="80"/>
      <c r="F304" s="80"/>
      <c r="G304" s="80"/>
      <c r="H304" s="80"/>
      <c r="I304" s="80"/>
      <c r="J304" s="80"/>
      <c r="K304" s="80"/>
      <c r="L304" s="80"/>
      <c r="M304" s="80"/>
      <c r="N304" s="80"/>
      <c r="O304" s="80"/>
      <c r="P304" s="80"/>
    </row>
    <row r="305" spans="3:16" ht="15">
      <c r="C305" s="80"/>
      <c r="D305" s="80"/>
      <c r="E305" s="80"/>
      <c r="F305" s="80"/>
      <c r="G305" s="80"/>
      <c r="H305" s="80"/>
      <c r="I305" s="80"/>
      <c r="J305" s="80"/>
      <c r="K305" s="80"/>
      <c r="L305" s="80"/>
      <c r="M305" s="80"/>
      <c r="N305" s="80"/>
      <c r="O305" s="80"/>
      <c r="P305" s="80"/>
    </row>
    <row r="306" spans="3:16" ht="15">
      <c r="C306" s="80"/>
      <c r="D306" s="80"/>
      <c r="E306" s="80"/>
      <c r="F306" s="80"/>
      <c r="G306" s="80"/>
      <c r="H306" s="80"/>
      <c r="I306" s="80"/>
      <c r="J306" s="80"/>
      <c r="K306" s="80"/>
      <c r="L306" s="80"/>
      <c r="M306" s="80"/>
      <c r="N306" s="80"/>
      <c r="O306" s="80"/>
      <c r="P306" s="80"/>
    </row>
    <row r="307" spans="3:16" ht="15">
      <c r="C307" s="80"/>
      <c r="D307" s="80"/>
      <c r="E307" s="80"/>
      <c r="F307" s="80"/>
      <c r="G307" s="80"/>
      <c r="H307" s="80"/>
      <c r="I307" s="80"/>
      <c r="J307" s="80"/>
      <c r="K307" s="80"/>
      <c r="L307" s="80"/>
      <c r="M307" s="80"/>
      <c r="N307" s="80"/>
      <c r="O307" s="80"/>
      <c r="P307" s="80"/>
    </row>
    <row r="308" spans="3:16" ht="15">
      <c r="C308" s="80"/>
      <c r="D308" s="80"/>
      <c r="E308" s="80"/>
      <c r="F308" s="80"/>
      <c r="G308" s="80"/>
      <c r="H308" s="80"/>
      <c r="I308" s="80"/>
      <c r="J308" s="80"/>
      <c r="K308" s="80"/>
      <c r="L308" s="80"/>
      <c r="M308" s="80"/>
      <c r="N308" s="80"/>
      <c r="O308" s="80"/>
      <c r="P308" s="80"/>
    </row>
    <row r="309" spans="3:16" ht="15">
      <c r="C309" s="80"/>
      <c r="D309" s="80"/>
      <c r="E309" s="80"/>
      <c r="F309" s="80"/>
      <c r="G309" s="80"/>
      <c r="H309" s="80"/>
      <c r="I309" s="80"/>
      <c r="J309" s="80"/>
      <c r="K309" s="80"/>
      <c r="L309" s="80"/>
      <c r="M309" s="80"/>
      <c r="N309" s="80"/>
      <c r="O309" s="80"/>
      <c r="P309" s="80"/>
    </row>
    <row r="310" spans="3:16" ht="15">
      <c r="C310" s="80"/>
      <c r="D310" s="80"/>
      <c r="E310" s="80"/>
      <c r="F310" s="80"/>
      <c r="G310" s="80"/>
      <c r="H310" s="80"/>
      <c r="I310" s="80"/>
      <c r="J310" s="80"/>
      <c r="K310" s="80"/>
      <c r="L310" s="80"/>
      <c r="M310" s="80"/>
      <c r="N310" s="80"/>
      <c r="O310" s="80"/>
      <c r="P310" s="80"/>
    </row>
    <row r="311" spans="3:16" ht="15">
      <c r="C311" s="80"/>
      <c r="D311" s="80"/>
      <c r="E311" s="80"/>
      <c r="F311" s="80"/>
      <c r="G311" s="80"/>
      <c r="H311" s="80"/>
      <c r="I311" s="80"/>
      <c r="J311" s="80"/>
      <c r="K311" s="80"/>
      <c r="L311" s="80"/>
      <c r="M311" s="80"/>
      <c r="N311" s="80"/>
      <c r="O311" s="80"/>
      <c r="P311" s="80"/>
    </row>
    <row r="312" spans="3:16" ht="15">
      <c r="C312" s="80"/>
      <c r="D312" s="80"/>
      <c r="E312" s="80"/>
      <c r="F312" s="80"/>
      <c r="G312" s="80"/>
      <c r="H312" s="80"/>
      <c r="I312" s="80"/>
      <c r="J312" s="80"/>
      <c r="K312" s="80"/>
      <c r="L312" s="80"/>
      <c r="M312" s="80"/>
      <c r="N312" s="80"/>
      <c r="O312" s="80"/>
      <c r="P312" s="80"/>
    </row>
    <row r="313" spans="3:16" ht="15">
      <c r="C313" s="80"/>
      <c r="D313" s="80"/>
      <c r="E313" s="80"/>
      <c r="F313" s="80"/>
      <c r="G313" s="80"/>
      <c r="H313" s="80"/>
      <c r="I313" s="80"/>
      <c r="J313" s="80"/>
      <c r="K313" s="80"/>
      <c r="L313" s="80"/>
      <c r="M313" s="80"/>
      <c r="N313" s="80"/>
      <c r="O313" s="80"/>
      <c r="P313" s="80"/>
    </row>
    <row r="314" spans="3:16" ht="15">
      <c r="C314" s="80"/>
      <c r="D314" s="80"/>
      <c r="E314" s="80"/>
      <c r="F314" s="80"/>
      <c r="G314" s="80"/>
      <c r="H314" s="80"/>
      <c r="I314" s="80"/>
      <c r="J314" s="80"/>
      <c r="K314" s="80"/>
      <c r="L314" s="80"/>
      <c r="M314" s="80"/>
      <c r="N314" s="80"/>
      <c r="O314" s="80"/>
      <c r="P314" s="80"/>
    </row>
    <row r="315" spans="3:16" ht="15">
      <c r="C315" s="80"/>
      <c r="D315" s="80"/>
      <c r="E315" s="80"/>
      <c r="F315" s="80"/>
      <c r="G315" s="80"/>
      <c r="H315" s="80"/>
      <c r="I315" s="80"/>
      <c r="J315" s="80"/>
      <c r="K315" s="80"/>
      <c r="L315" s="80"/>
      <c r="M315" s="80"/>
      <c r="N315" s="80"/>
      <c r="O315" s="80"/>
      <c r="P315" s="80"/>
    </row>
    <row r="316" spans="3:16" ht="15">
      <c r="C316" s="80"/>
      <c r="D316" s="80"/>
      <c r="E316" s="80"/>
      <c r="F316" s="80"/>
      <c r="G316" s="80"/>
      <c r="H316" s="80"/>
      <c r="I316" s="80"/>
      <c r="J316" s="80"/>
      <c r="K316" s="80"/>
      <c r="L316" s="80"/>
      <c r="M316" s="80"/>
      <c r="N316" s="80"/>
      <c r="O316" s="80"/>
      <c r="P316" s="80"/>
    </row>
    <row r="317" spans="3:16" ht="15">
      <c r="C317" s="80"/>
      <c r="D317" s="80"/>
      <c r="E317" s="80"/>
      <c r="F317" s="80"/>
      <c r="G317" s="80"/>
      <c r="H317" s="80"/>
      <c r="I317" s="80"/>
      <c r="J317" s="80"/>
      <c r="K317" s="80"/>
      <c r="L317" s="80"/>
      <c r="M317" s="80"/>
      <c r="N317" s="80"/>
      <c r="O317" s="80"/>
      <c r="P317" s="80"/>
    </row>
    <row r="318" spans="3:16" ht="15">
      <c r="C318" s="80"/>
      <c r="D318" s="80"/>
      <c r="E318" s="80"/>
      <c r="F318" s="80"/>
      <c r="G318" s="80"/>
      <c r="H318" s="80"/>
      <c r="I318" s="80"/>
      <c r="J318" s="80"/>
      <c r="K318" s="80"/>
      <c r="L318" s="80"/>
      <c r="M318" s="80"/>
      <c r="N318" s="80"/>
      <c r="O318" s="80"/>
      <c r="P318" s="80"/>
    </row>
    <row r="319" spans="3:16" ht="15">
      <c r="C319" s="80"/>
      <c r="D319" s="80"/>
      <c r="E319" s="80"/>
      <c r="F319" s="80"/>
      <c r="G319" s="80"/>
      <c r="H319" s="80"/>
      <c r="I319" s="80"/>
      <c r="J319" s="80"/>
      <c r="K319" s="80"/>
      <c r="L319" s="80"/>
      <c r="M319" s="80"/>
      <c r="N319" s="80"/>
      <c r="O319" s="80"/>
      <c r="P319" s="80"/>
    </row>
    <row r="320" spans="3:16" ht="15">
      <c r="C320" s="80"/>
      <c r="D320" s="80"/>
      <c r="E320" s="80"/>
      <c r="F320" s="80"/>
      <c r="G320" s="80"/>
      <c r="H320" s="80"/>
      <c r="I320" s="80"/>
      <c r="J320" s="80"/>
      <c r="K320" s="80"/>
      <c r="L320" s="80"/>
      <c r="M320" s="80"/>
      <c r="N320" s="80"/>
      <c r="O320" s="80"/>
      <c r="P320" s="80"/>
    </row>
    <row r="321" spans="3:16" ht="15">
      <c r="C321" s="80"/>
      <c r="D321" s="80"/>
      <c r="E321" s="80"/>
      <c r="F321" s="80"/>
      <c r="G321" s="80"/>
      <c r="H321" s="80"/>
      <c r="I321" s="80"/>
      <c r="J321" s="80"/>
      <c r="K321" s="80"/>
      <c r="L321" s="80"/>
      <c r="M321" s="80"/>
      <c r="N321" s="80"/>
      <c r="O321" s="80"/>
      <c r="P321" s="80"/>
    </row>
    <row r="322" spans="3:16" ht="15">
      <c r="C322" s="80"/>
      <c r="D322" s="80"/>
      <c r="E322" s="80"/>
      <c r="F322" s="80"/>
      <c r="G322" s="80"/>
      <c r="H322" s="80"/>
      <c r="I322" s="80"/>
      <c r="J322" s="80"/>
      <c r="K322" s="80"/>
      <c r="L322" s="80"/>
      <c r="M322" s="80"/>
      <c r="N322" s="80"/>
      <c r="O322" s="80"/>
      <c r="P322" s="80"/>
    </row>
    <row r="323" spans="3:16" ht="15">
      <c r="C323" s="80"/>
      <c r="D323" s="80"/>
      <c r="E323" s="80"/>
      <c r="F323" s="80"/>
      <c r="G323" s="80"/>
      <c r="H323" s="80"/>
      <c r="I323" s="80"/>
      <c r="J323" s="80"/>
      <c r="K323" s="80"/>
      <c r="L323" s="80"/>
      <c r="M323" s="80"/>
      <c r="N323" s="80"/>
      <c r="O323" s="80"/>
      <c r="P323" s="80"/>
    </row>
    <row r="324" spans="3:16" ht="15">
      <c r="C324" s="80"/>
      <c r="D324" s="80"/>
      <c r="E324" s="80"/>
      <c r="F324" s="80"/>
      <c r="G324" s="80"/>
      <c r="H324" s="80"/>
      <c r="I324" s="80"/>
      <c r="J324" s="80"/>
      <c r="K324" s="80"/>
      <c r="L324" s="80"/>
      <c r="M324" s="80"/>
      <c r="N324" s="80"/>
      <c r="O324" s="80"/>
      <c r="P324" s="80"/>
    </row>
    <row r="325" spans="3:16" ht="15">
      <c r="C325" s="80"/>
      <c r="D325" s="80"/>
      <c r="E325" s="80"/>
      <c r="F325" s="80"/>
      <c r="G325" s="80"/>
      <c r="H325" s="80"/>
      <c r="I325" s="80"/>
      <c r="J325" s="80"/>
      <c r="K325" s="80"/>
      <c r="L325" s="80"/>
      <c r="M325" s="80"/>
      <c r="N325" s="80"/>
      <c r="O325" s="80"/>
      <c r="P325" s="80"/>
    </row>
    <row r="326" spans="3:16" ht="15">
      <c r="C326" s="80"/>
      <c r="D326" s="80"/>
      <c r="E326" s="80"/>
      <c r="F326" s="80"/>
      <c r="G326" s="80"/>
      <c r="H326" s="80"/>
      <c r="I326" s="80"/>
      <c r="J326" s="80"/>
      <c r="K326" s="80"/>
      <c r="L326" s="80"/>
      <c r="M326" s="80"/>
      <c r="N326" s="80"/>
      <c r="O326" s="80"/>
      <c r="P326" s="80"/>
    </row>
    <row r="327" spans="3:16" ht="15">
      <c r="C327" s="80"/>
      <c r="D327" s="80"/>
      <c r="E327" s="80"/>
      <c r="F327" s="80"/>
      <c r="G327" s="80"/>
      <c r="H327" s="80"/>
      <c r="I327" s="80"/>
      <c r="J327" s="80"/>
      <c r="K327" s="80"/>
      <c r="L327" s="80"/>
      <c r="M327" s="80"/>
      <c r="N327" s="80"/>
      <c r="O327" s="80"/>
      <c r="P327" s="80"/>
    </row>
    <row r="328" spans="3:16" ht="15">
      <c r="C328" s="80"/>
      <c r="D328" s="80"/>
      <c r="E328" s="80"/>
      <c r="F328" s="80"/>
      <c r="G328" s="80"/>
      <c r="H328" s="80"/>
      <c r="I328" s="80"/>
      <c r="J328" s="80"/>
      <c r="K328" s="80"/>
      <c r="L328" s="80"/>
      <c r="M328" s="80"/>
      <c r="N328" s="80"/>
      <c r="O328" s="80"/>
      <c r="P328" s="80"/>
    </row>
    <row r="329" spans="3:16" ht="15">
      <c r="C329" s="80"/>
      <c r="D329" s="80"/>
      <c r="E329" s="80"/>
      <c r="F329" s="80"/>
      <c r="G329" s="80"/>
      <c r="H329" s="80"/>
      <c r="I329" s="80"/>
      <c r="J329" s="80"/>
      <c r="K329" s="80"/>
      <c r="L329" s="80"/>
      <c r="M329" s="80"/>
      <c r="N329" s="80"/>
      <c r="O329" s="80"/>
      <c r="P329" s="80"/>
    </row>
    <row r="330" spans="3:16" ht="15">
      <c r="C330" s="80"/>
      <c r="D330" s="80"/>
      <c r="E330" s="80"/>
      <c r="F330" s="80"/>
      <c r="G330" s="80"/>
      <c r="H330" s="80"/>
      <c r="I330" s="80"/>
      <c r="J330" s="80"/>
      <c r="K330" s="80"/>
      <c r="L330" s="80"/>
      <c r="M330" s="80"/>
      <c r="N330" s="80"/>
      <c r="O330" s="80"/>
      <c r="P330" s="80"/>
    </row>
    <row r="331" spans="3:16" ht="15">
      <c r="C331" s="80"/>
      <c r="D331" s="80"/>
      <c r="E331" s="80"/>
      <c r="F331" s="80"/>
      <c r="G331" s="80"/>
      <c r="H331" s="80"/>
      <c r="I331" s="80"/>
      <c r="J331" s="80"/>
      <c r="K331" s="80"/>
      <c r="L331" s="80"/>
      <c r="M331" s="80"/>
      <c r="N331" s="80"/>
      <c r="O331" s="80"/>
      <c r="P331" s="80"/>
    </row>
    <row r="332" spans="3:16" ht="15">
      <c r="C332" s="80"/>
      <c r="D332" s="80"/>
      <c r="E332" s="80"/>
      <c r="F332" s="80"/>
      <c r="G332" s="80"/>
      <c r="H332" s="80"/>
      <c r="I332" s="80"/>
      <c r="J332" s="80"/>
      <c r="K332" s="80"/>
      <c r="L332" s="80"/>
      <c r="M332" s="80"/>
      <c r="N332" s="80"/>
      <c r="O332" s="80"/>
      <c r="P332" s="80"/>
    </row>
    <row r="333" spans="3:16" ht="15">
      <c r="C333" s="80"/>
      <c r="D333" s="80"/>
      <c r="E333" s="80"/>
      <c r="F333" s="80"/>
      <c r="G333" s="80"/>
      <c r="H333" s="80"/>
      <c r="I333" s="80"/>
      <c r="J333" s="80"/>
      <c r="K333" s="80"/>
      <c r="L333" s="80"/>
      <c r="M333" s="80"/>
      <c r="N333" s="80"/>
      <c r="O333" s="80"/>
      <c r="P333" s="80"/>
    </row>
    <row r="334" spans="3:16" ht="15">
      <c r="C334" s="80"/>
      <c r="D334" s="80"/>
      <c r="E334" s="80"/>
      <c r="F334" s="80"/>
      <c r="G334" s="80"/>
      <c r="H334" s="80"/>
      <c r="I334" s="80"/>
      <c r="J334" s="80"/>
      <c r="K334" s="80"/>
      <c r="L334" s="80"/>
      <c r="M334" s="80"/>
      <c r="N334" s="80"/>
      <c r="O334" s="80"/>
      <c r="P334" s="80"/>
    </row>
    <row r="335" spans="3:16" ht="15">
      <c r="C335" s="80"/>
      <c r="D335" s="80"/>
      <c r="E335" s="80"/>
      <c r="F335" s="80"/>
      <c r="G335" s="80"/>
      <c r="H335" s="80"/>
      <c r="I335" s="80"/>
      <c r="J335" s="80"/>
      <c r="K335" s="80"/>
      <c r="L335" s="80"/>
      <c r="M335" s="80"/>
      <c r="N335" s="80"/>
      <c r="O335" s="80"/>
      <c r="P335" s="80"/>
    </row>
    <row r="336" spans="3:16" ht="15">
      <c r="C336" s="80"/>
      <c r="D336" s="80"/>
      <c r="E336" s="80"/>
      <c r="F336" s="80"/>
      <c r="G336" s="80"/>
      <c r="H336" s="80"/>
      <c r="I336" s="80"/>
      <c r="J336" s="80"/>
      <c r="K336" s="80"/>
      <c r="L336" s="80"/>
      <c r="M336" s="80"/>
      <c r="N336" s="80"/>
      <c r="O336" s="80"/>
      <c r="P336" s="80"/>
    </row>
    <row r="337" spans="3:16" ht="15">
      <c r="C337" s="80"/>
      <c r="D337" s="80"/>
      <c r="E337" s="80"/>
      <c r="F337" s="80"/>
      <c r="G337" s="80"/>
      <c r="H337" s="80"/>
      <c r="I337" s="80"/>
      <c r="J337" s="80"/>
      <c r="K337" s="80"/>
      <c r="L337" s="80"/>
      <c r="M337" s="80"/>
      <c r="N337" s="80"/>
      <c r="O337" s="80"/>
      <c r="P337" s="80"/>
    </row>
    <row r="338" spans="3:16" ht="15">
      <c r="C338" s="80"/>
      <c r="D338" s="80"/>
      <c r="E338" s="80"/>
      <c r="F338" s="80"/>
      <c r="G338" s="80"/>
      <c r="H338" s="80"/>
      <c r="I338" s="80"/>
      <c r="J338" s="80"/>
      <c r="K338" s="80"/>
      <c r="L338" s="80"/>
      <c r="M338" s="80"/>
      <c r="N338" s="80"/>
      <c r="O338" s="80"/>
      <c r="P338" s="80"/>
    </row>
    <row r="339" spans="3:16" ht="15">
      <c r="C339" s="80"/>
      <c r="D339" s="80"/>
      <c r="E339" s="80"/>
      <c r="F339" s="80"/>
      <c r="G339" s="80"/>
      <c r="H339" s="80"/>
      <c r="I339" s="80"/>
      <c r="J339" s="80"/>
      <c r="K339" s="80"/>
      <c r="L339" s="80"/>
      <c r="M339" s="80"/>
      <c r="N339" s="80"/>
      <c r="O339" s="80"/>
      <c r="P339" s="80"/>
    </row>
    <row r="340" spans="3:16" ht="15">
      <c r="C340" s="80"/>
      <c r="D340" s="80"/>
      <c r="E340" s="80"/>
      <c r="F340" s="80"/>
      <c r="G340" s="80"/>
      <c r="H340" s="80"/>
      <c r="I340" s="80"/>
      <c r="J340" s="80"/>
      <c r="K340" s="80"/>
      <c r="L340" s="80"/>
      <c r="M340" s="80"/>
      <c r="N340" s="80"/>
      <c r="O340" s="80"/>
      <c r="P340" s="80"/>
    </row>
    <row r="341" spans="3:16" ht="15">
      <c r="C341" s="80"/>
      <c r="D341" s="80"/>
      <c r="E341" s="80"/>
      <c r="F341" s="80"/>
      <c r="G341" s="80"/>
      <c r="H341" s="80"/>
      <c r="I341" s="80"/>
      <c r="J341" s="80"/>
      <c r="K341" s="80"/>
      <c r="L341" s="80"/>
      <c r="M341" s="80"/>
      <c r="N341" s="80"/>
      <c r="O341" s="80"/>
      <c r="P341" s="80"/>
    </row>
    <row r="342" spans="3:16" ht="15">
      <c r="C342" s="80"/>
      <c r="D342" s="80"/>
      <c r="E342" s="80"/>
      <c r="F342" s="80"/>
      <c r="G342" s="80"/>
      <c r="H342" s="80"/>
      <c r="I342" s="80"/>
      <c r="J342" s="80"/>
      <c r="K342" s="80"/>
      <c r="L342" s="80"/>
      <c r="M342" s="80"/>
      <c r="N342" s="80"/>
      <c r="O342" s="80"/>
      <c r="P342" s="80"/>
    </row>
    <row r="343" spans="3:16" ht="15">
      <c r="C343" s="80"/>
      <c r="D343" s="80"/>
      <c r="E343" s="80"/>
      <c r="F343" s="80"/>
      <c r="G343" s="80"/>
      <c r="H343" s="80"/>
      <c r="I343" s="80"/>
      <c r="J343" s="80"/>
      <c r="K343" s="80"/>
      <c r="L343" s="80"/>
      <c r="M343" s="80"/>
      <c r="N343" s="80"/>
      <c r="O343" s="80"/>
      <c r="P343" s="80"/>
    </row>
    <row r="344" spans="3:16" ht="15">
      <c r="C344" s="80"/>
      <c r="D344" s="80"/>
      <c r="E344" s="80"/>
      <c r="F344" s="80"/>
      <c r="G344" s="80"/>
      <c r="H344" s="80"/>
      <c r="I344" s="80"/>
      <c r="J344" s="80"/>
      <c r="K344" s="80"/>
      <c r="L344" s="80"/>
      <c r="M344" s="80"/>
      <c r="N344" s="80"/>
      <c r="O344" s="80"/>
      <c r="P344" s="80"/>
    </row>
    <row r="345" spans="3:16" ht="15">
      <c r="C345" s="80"/>
      <c r="D345" s="80"/>
      <c r="E345" s="80"/>
      <c r="F345" s="80"/>
      <c r="G345" s="80"/>
      <c r="H345" s="80"/>
      <c r="I345" s="80"/>
      <c r="J345" s="80"/>
      <c r="K345" s="80"/>
      <c r="L345" s="80"/>
      <c r="M345" s="80"/>
      <c r="N345" s="80"/>
      <c r="O345" s="80"/>
      <c r="P345" s="80"/>
    </row>
    <row r="346" spans="3:16" ht="15">
      <c r="C346" s="80"/>
      <c r="D346" s="80"/>
      <c r="E346" s="80"/>
      <c r="F346" s="80"/>
      <c r="G346" s="80"/>
      <c r="H346" s="80"/>
      <c r="I346" s="80"/>
      <c r="J346" s="80"/>
      <c r="K346" s="80"/>
      <c r="L346" s="80"/>
      <c r="M346" s="80"/>
      <c r="N346" s="80"/>
      <c r="O346" s="80"/>
      <c r="P346" s="80"/>
    </row>
    <row r="347" spans="3:16" ht="15">
      <c r="C347" s="80"/>
      <c r="D347" s="80"/>
      <c r="E347" s="80"/>
      <c r="F347" s="80"/>
      <c r="G347" s="80"/>
      <c r="H347" s="80"/>
      <c r="I347" s="80"/>
      <c r="J347" s="80"/>
      <c r="K347" s="80"/>
      <c r="L347" s="80"/>
      <c r="M347" s="80"/>
      <c r="N347" s="80"/>
      <c r="O347" s="80"/>
      <c r="P347" s="80"/>
    </row>
    <row r="348" spans="3:16" ht="15">
      <c r="C348" s="80"/>
      <c r="D348" s="80"/>
      <c r="E348" s="80"/>
      <c r="F348" s="80"/>
      <c r="G348" s="80"/>
      <c r="H348" s="80"/>
      <c r="I348" s="80"/>
      <c r="J348" s="80"/>
      <c r="K348" s="80"/>
      <c r="L348" s="80"/>
      <c r="M348" s="80"/>
      <c r="N348" s="80"/>
      <c r="O348" s="80"/>
      <c r="P348" s="80"/>
    </row>
    <row r="349" spans="3:16" ht="15">
      <c r="C349" s="80"/>
      <c r="D349" s="80"/>
      <c r="E349" s="80"/>
      <c r="F349" s="80"/>
      <c r="G349" s="80"/>
      <c r="H349" s="80"/>
      <c r="I349" s="80"/>
      <c r="J349" s="80"/>
      <c r="K349" s="80"/>
      <c r="L349" s="80"/>
      <c r="M349" s="80"/>
      <c r="N349" s="80"/>
      <c r="O349" s="80"/>
      <c r="P349" s="80"/>
    </row>
    <row r="350" spans="3:16" ht="15">
      <c r="C350" s="80"/>
      <c r="D350" s="80"/>
      <c r="E350" s="80"/>
      <c r="F350" s="80"/>
      <c r="G350" s="80"/>
      <c r="H350" s="80"/>
      <c r="I350" s="80"/>
      <c r="J350" s="80"/>
      <c r="K350" s="80"/>
      <c r="L350" s="80"/>
      <c r="M350" s="80"/>
      <c r="N350" s="80"/>
      <c r="O350" s="80"/>
      <c r="P350" s="80"/>
    </row>
    <row r="351" spans="3:16" ht="15">
      <c r="C351" s="80"/>
      <c r="D351" s="80"/>
      <c r="E351" s="80"/>
      <c r="F351" s="80"/>
      <c r="G351" s="80"/>
      <c r="H351" s="80"/>
      <c r="I351" s="80"/>
      <c r="J351" s="80"/>
      <c r="K351" s="80"/>
      <c r="L351" s="80"/>
      <c r="M351" s="80"/>
      <c r="N351" s="80"/>
      <c r="O351" s="80"/>
      <c r="P351" s="80"/>
    </row>
    <row r="352" spans="3:16" ht="15">
      <c r="C352" s="80"/>
      <c r="D352" s="80"/>
      <c r="E352" s="80"/>
      <c r="F352" s="80"/>
      <c r="G352" s="80"/>
      <c r="H352" s="80"/>
      <c r="I352" s="80"/>
      <c r="J352" s="80"/>
      <c r="K352" s="80"/>
      <c r="L352" s="80"/>
      <c r="M352" s="80"/>
      <c r="N352" s="80"/>
      <c r="O352" s="80"/>
      <c r="P352" s="80"/>
    </row>
    <row r="353" spans="3:16" ht="15">
      <c r="C353" s="80"/>
      <c r="D353" s="80"/>
      <c r="E353" s="80"/>
      <c r="F353" s="80"/>
      <c r="G353" s="80"/>
      <c r="H353" s="80"/>
      <c r="I353" s="80"/>
      <c r="J353" s="80"/>
      <c r="K353" s="80"/>
      <c r="L353" s="80"/>
      <c r="M353" s="80"/>
      <c r="N353" s="80"/>
      <c r="O353" s="80"/>
      <c r="P353" s="80"/>
    </row>
    <row r="354" spans="3:16" ht="15">
      <c r="C354" s="80"/>
      <c r="D354" s="80"/>
      <c r="E354" s="80"/>
      <c r="F354" s="80"/>
      <c r="G354" s="80"/>
      <c r="H354" s="80"/>
      <c r="I354" s="80"/>
      <c r="J354" s="80"/>
      <c r="K354" s="80"/>
      <c r="L354" s="80"/>
      <c r="M354" s="80"/>
      <c r="N354" s="80"/>
      <c r="O354" s="80"/>
      <c r="P354" s="80"/>
    </row>
    <row r="355" spans="3:16" ht="15">
      <c r="C355" s="80"/>
      <c r="D355" s="80"/>
      <c r="E355" s="80"/>
      <c r="F355" s="80"/>
      <c r="G355" s="80"/>
      <c r="H355" s="80"/>
      <c r="I355" s="80"/>
      <c r="J355" s="80"/>
      <c r="K355" s="80"/>
      <c r="L355" s="80"/>
      <c r="M355" s="80"/>
      <c r="N355" s="80"/>
      <c r="O355" s="80"/>
      <c r="P355" s="80"/>
    </row>
    <row r="356" spans="3:16" ht="15">
      <c r="C356" s="80"/>
      <c r="D356" s="80"/>
      <c r="E356" s="80"/>
      <c r="F356" s="80"/>
      <c r="G356" s="80"/>
      <c r="H356" s="80"/>
      <c r="I356" s="80"/>
      <c r="J356" s="80"/>
      <c r="K356" s="80"/>
      <c r="L356" s="80"/>
      <c r="M356" s="80"/>
      <c r="N356" s="80"/>
      <c r="O356" s="80"/>
      <c r="P356" s="80"/>
    </row>
    <row r="357" spans="3:16" ht="15">
      <c r="C357" s="80"/>
      <c r="D357" s="80"/>
      <c r="E357" s="80"/>
      <c r="F357" s="80"/>
      <c r="G357" s="80"/>
      <c r="H357" s="80"/>
      <c r="I357" s="80"/>
      <c r="J357" s="80"/>
      <c r="K357" s="80"/>
      <c r="L357" s="80"/>
      <c r="M357" s="80"/>
      <c r="N357" s="80"/>
      <c r="O357" s="80"/>
      <c r="P357" s="80"/>
    </row>
    <row r="358" spans="3:16" ht="15">
      <c r="C358" s="80"/>
      <c r="D358" s="80"/>
      <c r="E358" s="80"/>
      <c r="F358" s="80"/>
      <c r="G358" s="80"/>
      <c r="H358" s="80"/>
      <c r="I358" s="80"/>
      <c r="J358" s="80"/>
      <c r="K358" s="80"/>
      <c r="L358" s="80"/>
      <c r="M358" s="80"/>
      <c r="N358" s="80"/>
      <c r="O358" s="80"/>
      <c r="P358" s="80"/>
    </row>
    <row r="359" spans="3:16" ht="15">
      <c r="C359" s="80"/>
      <c r="D359" s="80"/>
      <c r="E359" s="80"/>
      <c r="F359" s="80"/>
      <c r="G359" s="80"/>
      <c r="H359" s="80"/>
      <c r="I359" s="80"/>
      <c r="J359" s="80"/>
      <c r="K359" s="80"/>
      <c r="L359" s="80"/>
      <c r="M359" s="80"/>
      <c r="N359" s="80"/>
      <c r="O359" s="80"/>
      <c r="P359" s="80"/>
    </row>
    <row r="360" spans="3:16" ht="15">
      <c r="C360" s="80"/>
      <c r="D360" s="80"/>
      <c r="E360" s="80"/>
      <c r="F360" s="80"/>
      <c r="G360" s="80"/>
      <c r="H360" s="80"/>
      <c r="I360" s="80"/>
      <c r="J360" s="80"/>
      <c r="K360" s="80"/>
      <c r="L360" s="80"/>
      <c r="M360" s="80"/>
      <c r="N360" s="80"/>
      <c r="O360" s="80"/>
      <c r="P360" s="80"/>
    </row>
    <row r="361" spans="3:16" ht="15">
      <c r="C361" s="80"/>
      <c r="D361" s="80"/>
      <c r="E361" s="80"/>
      <c r="F361" s="80"/>
      <c r="G361" s="80"/>
      <c r="H361" s="80"/>
      <c r="I361" s="80"/>
      <c r="J361" s="80"/>
      <c r="K361" s="80"/>
      <c r="L361" s="80"/>
      <c r="M361" s="80"/>
      <c r="N361" s="80"/>
      <c r="O361" s="80"/>
      <c r="P361" s="80"/>
    </row>
    <row r="362" spans="3:16" ht="15">
      <c r="C362" s="80"/>
      <c r="D362" s="80"/>
      <c r="E362" s="80"/>
      <c r="F362" s="80"/>
      <c r="G362" s="80"/>
      <c r="H362" s="80"/>
      <c r="I362" s="80"/>
      <c r="J362" s="80"/>
      <c r="K362" s="80"/>
      <c r="L362" s="80"/>
      <c r="M362" s="80"/>
      <c r="N362" s="80"/>
      <c r="O362" s="80"/>
      <c r="P362" s="80"/>
    </row>
    <row r="363" spans="3:16" ht="15">
      <c r="C363" s="80"/>
      <c r="D363" s="80"/>
      <c r="E363" s="80"/>
      <c r="F363" s="80"/>
      <c r="G363" s="80"/>
      <c r="H363" s="80"/>
      <c r="I363" s="80"/>
      <c r="J363" s="80"/>
      <c r="K363" s="80"/>
      <c r="L363" s="80"/>
      <c r="M363" s="80"/>
      <c r="N363" s="80"/>
      <c r="O363" s="80"/>
      <c r="P363" s="80"/>
    </row>
    <row r="364" spans="3:16" ht="15">
      <c r="C364" s="80"/>
      <c r="D364" s="80"/>
      <c r="E364" s="80"/>
      <c r="F364" s="80"/>
      <c r="G364" s="80"/>
      <c r="H364" s="80"/>
      <c r="I364" s="80"/>
      <c r="J364" s="80"/>
      <c r="K364" s="80"/>
      <c r="L364" s="80"/>
      <c r="M364" s="80"/>
      <c r="N364" s="80"/>
      <c r="O364" s="80"/>
      <c r="P364" s="80"/>
    </row>
    <row r="365" spans="3:16" ht="15">
      <c r="C365" s="80"/>
      <c r="D365" s="80"/>
      <c r="E365" s="80"/>
      <c r="F365" s="80"/>
      <c r="G365" s="80"/>
      <c r="H365" s="80"/>
      <c r="I365" s="80"/>
      <c r="J365" s="80"/>
      <c r="K365" s="80"/>
      <c r="L365" s="80"/>
      <c r="M365" s="80"/>
      <c r="N365" s="80"/>
      <c r="O365" s="80"/>
      <c r="P365" s="80"/>
    </row>
    <row r="366" spans="3:16" ht="15">
      <c r="C366" s="80"/>
      <c r="D366" s="80"/>
      <c r="E366" s="80"/>
      <c r="F366" s="80"/>
      <c r="G366" s="80"/>
      <c r="H366" s="80"/>
      <c r="I366" s="80"/>
      <c r="J366" s="80"/>
      <c r="K366" s="80"/>
      <c r="L366" s="80"/>
      <c r="M366" s="80"/>
      <c r="N366" s="80"/>
      <c r="O366" s="80"/>
      <c r="P366" s="80"/>
    </row>
    <row r="367" spans="3:16" ht="15">
      <c r="C367" s="80"/>
      <c r="D367" s="80"/>
      <c r="E367" s="80"/>
      <c r="F367" s="80"/>
      <c r="G367" s="80"/>
      <c r="H367" s="80"/>
      <c r="I367" s="80"/>
      <c r="J367" s="80"/>
      <c r="K367" s="80"/>
      <c r="L367" s="80"/>
      <c r="M367" s="80"/>
      <c r="N367" s="80"/>
      <c r="O367" s="80"/>
      <c r="P367" s="80"/>
    </row>
    <row r="368" spans="3:16" ht="15">
      <c r="C368" s="80"/>
      <c r="D368" s="80"/>
      <c r="E368" s="80"/>
      <c r="F368" s="80"/>
      <c r="G368" s="80"/>
      <c r="H368" s="80"/>
      <c r="I368" s="80"/>
      <c r="J368" s="80"/>
      <c r="K368" s="80"/>
      <c r="L368" s="80"/>
      <c r="M368" s="80"/>
      <c r="N368" s="80"/>
      <c r="O368" s="80"/>
      <c r="P368" s="80"/>
    </row>
    <row r="369" spans="3:16" ht="15">
      <c r="C369" s="80"/>
      <c r="D369" s="80"/>
      <c r="E369" s="80"/>
      <c r="F369" s="80"/>
      <c r="G369" s="80"/>
      <c r="H369" s="80"/>
      <c r="I369" s="80"/>
      <c r="J369" s="80"/>
      <c r="K369" s="80"/>
      <c r="L369" s="80"/>
      <c r="M369" s="80"/>
      <c r="N369" s="80"/>
      <c r="O369" s="80"/>
      <c r="P369" s="80"/>
    </row>
    <row r="370" spans="3:16" ht="15">
      <c r="C370" s="80"/>
      <c r="D370" s="80"/>
      <c r="E370" s="80"/>
      <c r="F370" s="80"/>
      <c r="G370" s="80"/>
      <c r="H370" s="80"/>
      <c r="I370" s="80"/>
      <c r="J370" s="80"/>
      <c r="K370" s="80"/>
      <c r="L370" s="80"/>
      <c r="M370" s="80"/>
      <c r="N370" s="80"/>
      <c r="O370" s="80"/>
      <c r="P370" s="80"/>
    </row>
    <row r="371" spans="3:16" ht="15">
      <c r="C371" s="80"/>
      <c r="D371" s="80"/>
      <c r="E371" s="80"/>
      <c r="F371" s="80"/>
      <c r="G371" s="80"/>
      <c r="H371" s="80"/>
      <c r="I371" s="80"/>
      <c r="J371" s="80"/>
      <c r="K371" s="80"/>
      <c r="L371" s="80"/>
      <c r="M371" s="80"/>
      <c r="N371" s="80"/>
      <c r="O371" s="80"/>
      <c r="P371" s="80"/>
    </row>
    <row r="372" spans="3:16" ht="15">
      <c r="C372" s="80"/>
      <c r="D372" s="80"/>
      <c r="E372" s="80"/>
      <c r="F372" s="80"/>
      <c r="G372" s="80"/>
      <c r="H372" s="80"/>
      <c r="I372" s="80"/>
      <c r="J372" s="80"/>
      <c r="K372" s="80"/>
      <c r="L372" s="80"/>
      <c r="M372" s="80"/>
      <c r="N372" s="80"/>
      <c r="O372" s="80"/>
      <c r="P372" s="80"/>
    </row>
    <row r="373" spans="3:16" ht="15">
      <c r="C373" s="80"/>
      <c r="D373" s="80"/>
      <c r="E373" s="80"/>
      <c r="F373" s="80"/>
      <c r="G373" s="80"/>
      <c r="H373" s="80"/>
      <c r="I373" s="80"/>
      <c r="J373" s="80"/>
      <c r="K373" s="80"/>
      <c r="L373" s="80"/>
      <c r="M373" s="80"/>
      <c r="N373" s="80"/>
      <c r="O373" s="80"/>
      <c r="P373" s="80"/>
    </row>
    <row r="374" spans="3:16" ht="15">
      <c r="C374" s="80"/>
      <c r="D374" s="80"/>
      <c r="E374" s="80"/>
      <c r="F374" s="80"/>
      <c r="G374" s="80"/>
      <c r="H374" s="80"/>
      <c r="I374" s="80"/>
      <c r="J374" s="80"/>
      <c r="K374" s="80"/>
      <c r="L374" s="80"/>
      <c r="M374" s="80"/>
      <c r="N374" s="80"/>
      <c r="O374" s="80"/>
      <c r="P374" s="80"/>
    </row>
    <row r="375" spans="3:16" ht="15">
      <c r="C375" s="80"/>
      <c r="D375" s="80"/>
      <c r="E375" s="80"/>
      <c r="F375" s="80"/>
      <c r="G375" s="80"/>
      <c r="H375" s="80"/>
      <c r="I375" s="80"/>
      <c r="J375" s="80"/>
      <c r="K375" s="80"/>
      <c r="L375" s="80"/>
      <c r="M375" s="80"/>
      <c r="N375" s="80"/>
      <c r="O375" s="80"/>
      <c r="P375" s="80"/>
    </row>
    <row r="376" spans="3:16" ht="15">
      <c r="C376" s="80"/>
      <c r="D376" s="80"/>
      <c r="E376" s="80"/>
      <c r="F376" s="80"/>
      <c r="G376" s="80"/>
      <c r="H376" s="80"/>
      <c r="I376" s="80"/>
      <c r="J376" s="80"/>
      <c r="K376" s="80"/>
      <c r="L376" s="80"/>
      <c r="M376" s="80"/>
      <c r="N376" s="80"/>
      <c r="O376" s="80"/>
      <c r="P376" s="80"/>
    </row>
    <row r="377" spans="3:16" ht="15">
      <c r="C377" s="80"/>
      <c r="D377" s="80"/>
      <c r="E377" s="80"/>
      <c r="F377" s="80"/>
      <c r="G377" s="80"/>
      <c r="H377" s="80"/>
      <c r="I377" s="80"/>
      <c r="J377" s="80"/>
      <c r="K377" s="80"/>
      <c r="L377" s="80"/>
      <c r="M377" s="80"/>
      <c r="N377" s="80"/>
      <c r="O377" s="80"/>
      <c r="P377" s="80"/>
    </row>
    <row r="378" spans="3:16" ht="15">
      <c r="C378" s="80"/>
      <c r="D378" s="80"/>
      <c r="E378" s="80"/>
      <c r="F378" s="80"/>
      <c r="G378" s="80"/>
      <c r="H378" s="80"/>
      <c r="I378" s="80"/>
      <c r="J378" s="80"/>
      <c r="K378" s="80"/>
      <c r="L378" s="80"/>
      <c r="M378" s="80"/>
      <c r="N378" s="80"/>
      <c r="O378" s="80"/>
      <c r="P378" s="80"/>
    </row>
    <row r="379" spans="3:16" ht="15">
      <c r="C379" s="80"/>
      <c r="D379" s="80"/>
      <c r="E379" s="80"/>
      <c r="F379" s="80"/>
      <c r="G379" s="80"/>
      <c r="H379" s="80"/>
      <c r="I379" s="80"/>
      <c r="J379" s="80"/>
      <c r="K379" s="80"/>
      <c r="L379" s="80"/>
      <c r="M379" s="80"/>
      <c r="N379" s="80"/>
      <c r="O379" s="80"/>
      <c r="P379" s="80"/>
    </row>
    <row r="380" spans="3:16" ht="15">
      <c r="C380" s="80"/>
      <c r="D380" s="80"/>
      <c r="E380" s="80"/>
      <c r="F380" s="80"/>
      <c r="G380" s="80"/>
      <c r="H380" s="80"/>
      <c r="I380" s="80"/>
      <c r="J380" s="80"/>
      <c r="K380" s="80"/>
      <c r="L380" s="80"/>
      <c r="M380" s="80"/>
      <c r="N380" s="80"/>
      <c r="O380" s="80"/>
      <c r="P380" s="80"/>
    </row>
    <row r="381" spans="3:16" ht="15">
      <c r="C381" s="80"/>
      <c r="D381" s="80"/>
      <c r="E381" s="80"/>
      <c r="F381" s="80"/>
      <c r="G381" s="80"/>
      <c r="H381" s="80"/>
      <c r="I381" s="80"/>
      <c r="J381" s="80"/>
      <c r="K381" s="80"/>
      <c r="L381" s="80"/>
      <c r="M381" s="80"/>
      <c r="N381" s="80"/>
      <c r="O381" s="80"/>
      <c r="P381" s="80"/>
    </row>
    <row r="382" spans="3:16" ht="15">
      <c r="C382" s="80"/>
      <c r="D382" s="80"/>
      <c r="E382" s="80"/>
      <c r="F382" s="80"/>
      <c r="G382" s="80"/>
      <c r="H382" s="80"/>
      <c r="I382" s="80"/>
      <c r="J382" s="80"/>
      <c r="K382" s="80"/>
      <c r="L382" s="80"/>
      <c r="M382" s="80"/>
      <c r="N382" s="80"/>
      <c r="O382" s="80"/>
      <c r="P382" s="80"/>
    </row>
    <row r="383" spans="3:16" ht="15">
      <c r="C383" s="80"/>
      <c r="D383" s="80"/>
      <c r="E383" s="80"/>
      <c r="F383" s="80"/>
      <c r="G383" s="80"/>
      <c r="H383" s="80"/>
      <c r="I383" s="80"/>
      <c r="J383" s="80"/>
      <c r="K383" s="80"/>
      <c r="L383" s="80"/>
      <c r="M383" s="80"/>
      <c r="N383" s="80"/>
      <c r="O383" s="80"/>
      <c r="P383" s="80"/>
    </row>
    <row r="384" spans="3:16" ht="15">
      <c r="C384" s="80"/>
      <c r="D384" s="80"/>
      <c r="E384" s="80"/>
      <c r="F384" s="80"/>
      <c r="G384" s="80"/>
      <c r="H384" s="80"/>
      <c r="I384" s="80"/>
      <c r="J384" s="80"/>
      <c r="K384" s="80"/>
      <c r="L384" s="80"/>
      <c r="M384" s="80"/>
      <c r="N384" s="80"/>
      <c r="O384" s="80"/>
      <c r="P384" s="80"/>
    </row>
    <row r="385" spans="3:16" ht="15">
      <c r="C385" s="80"/>
      <c r="D385" s="80"/>
      <c r="E385" s="80"/>
      <c r="F385" s="80"/>
      <c r="G385" s="80"/>
      <c r="H385" s="80"/>
      <c r="I385" s="80"/>
      <c r="J385" s="80"/>
      <c r="K385" s="80"/>
      <c r="L385" s="80"/>
      <c r="M385" s="80"/>
      <c r="N385" s="80"/>
      <c r="O385" s="80"/>
      <c r="P385" s="80"/>
    </row>
    <row r="386" spans="3:16" ht="15">
      <c r="C386" s="80"/>
      <c r="D386" s="80"/>
      <c r="E386" s="80"/>
      <c r="F386" s="80"/>
      <c r="G386" s="80"/>
      <c r="H386" s="80"/>
      <c r="I386" s="80"/>
      <c r="J386" s="80"/>
      <c r="K386" s="80"/>
      <c r="L386" s="80"/>
      <c r="M386" s="80"/>
      <c r="N386" s="80"/>
      <c r="O386" s="80"/>
      <c r="P386" s="80"/>
    </row>
    <row r="387" spans="3:16" ht="15">
      <c r="C387" s="80"/>
      <c r="D387" s="80"/>
      <c r="E387" s="80"/>
      <c r="F387" s="80"/>
      <c r="G387" s="80"/>
      <c r="H387" s="80"/>
      <c r="I387" s="80"/>
      <c r="J387" s="80"/>
      <c r="K387" s="80"/>
      <c r="L387" s="80"/>
      <c r="M387" s="80"/>
      <c r="N387" s="80"/>
      <c r="O387" s="80"/>
      <c r="P387" s="80"/>
    </row>
    <row r="388" spans="3:16" ht="15">
      <c r="C388" s="80"/>
      <c r="D388" s="80"/>
      <c r="E388" s="80"/>
      <c r="F388" s="80"/>
      <c r="G388" s="80"/>
      <c r="H388" s="80"/>
      <c r="I388" s="80"/>
      <c r="J388" s="80"/>
      <c r="K388" s="80"/>
      <c r="L388" s="80"/>
      <c r="M388" s="80"/>
      <c r="N388" s="80"/>
      <c r="O388" s="80"/>
      <c r="P388" s="80"/>
    </row>
    <row r="389" spans="3:16" ht="15">
      <c r="C389" s="80"/>
      <c r="D389" s="80"/>
      <c r="E389" s="80"/>
      <c r="F389" s="80"/>
      <c r="G389" s="80"/>
      <c r="H389" s="80"/>
      <c r="I389" s="80"/>
      <c r="J389" s="80"/>
      <c r="K389" s="80"/>
      <c r="L389" s="80"/>
      <c r="M389" s="80"/>
      <c r="N389" s="80"/>
      <c r="O389" s="80"/>
      <c r="P389" s="80"/>
    </row>
    <row r="390" spans="3:16" ht="15">
      <c r="C390" s="80"/>
      <c r="D390" s="80"/>
      <c r="E390" s="80"/>
      <c r="F390" s="80"/>
      <c r="G390" s="80"/>
      <c r="H390" s="80"/>
      <c r="I390" s="80"/>
      <c r="J390" s="80"/>
      <c r="K390" s="80"/>
      <c r="L390" s="80"/>
      <c r="M390" s="80"/>
      <c r="N390" s="80"/>
      <c r="O390" s="80"/>
      <c r="P390" s="80"/>
    </row>
    <row r="391" spans="3:16" ht="15">
      <c r="C391" s="80"/>
      <c r="D391" s="80"/>
      <c r="E391" s="80"/>
      <c r="F391" s="80"/>
      <c r="G391" s="80"/>
      <c r="H391" s="80"/>
      <c r="I391" s="80"/>
      <c r="J391" s="80"/>
      <c r="K391" s="80"/>
      <c r="L391" s="80"/>
      <c r="M391" s="80"/>
      <c r="N391" s="80"/>
      <c r="O391" s="80"/>
      <c r="P391" s="80"/>
    </row>
    <row r="392" spans="3:16" ht="15">
      <c r="C392" s="80"/>
      <c r="D392" s="80"/>
      <c r="E392" s="80"/>
      <c r="F392" s="80"/>
      <c r="G392" s="80"/>
      <c r="H392" s="80"/>
      <c r="I392" s="80"/>
      <c r="J392" s="80"/>
      <c r="K392" s="80"/>
      <c r="L392" s="80"/>
      <c r="M392" s="80"/>
      <c r="N392" s="80"/>
      <c r="O392" s="80"/>
      <c r="P392" s="80"/>
    </row>
    <row r="393" spans="3:16" ht="15">
      <c r="C393" s="80"/>
      <c r="D393" s="80"/>
      <c r="E393" s="80"/>
      <c r="F393" s="80"/>
      <c r="G393" s="80"/>
      <c r="H393" s="80"/>
      <c r="I393" s="80"/>
      <c r="J393" s="80"/>
      <c r="K393" s="80"/>
      <c r="L393" s="80"/>
      <c r="M393" s="80"/>
      <c r="N393" s="80"/>
      <c r="O393" s="80"/>
      <c r="P393" s="80"/>
    </row>
    <row r="394" spans="3:16" ht="15">
      <c r="C394" s="80"/>
      <c r="D394" s="80"/>
      <c r="E394" s="80"/>
      <c r="F394" s="80"/>
      <c r="G394" s="80"/>
      <c r="H394" s="80"/>
      <c r="I394" s="80"/>
      <c r="J394" s="80"/>
      <c r="K394" s="80"/>
      <c r="L394" s="80"/>
      <c r="M394" s="80"/>
      <c r="N394" s="80"/>
      <c r="O394" s="80"/>
      <c r="P394" s="80"/>
    </row>
    <row r="395" spans="3:16" ht="15">
      <c r="C395" s="80"/>
      <c r="D395" s="80"/>
      <c r="E395" s="80"/>
      <c r="F395" s="80"/>
      <c r="G395" s="80"/>
      <c r="H395" s="80"/>
      <c r="I395" s="80"/>
      <c r="J395" s="80"/>
      <c r="K395" s="80"/>
      <c r="L395" s="80"/>
      <c r="M395" s="80"/>
      <c r="N395" s="80"/>
      <c r="O395" s="80"/>
      <c r="P395" s="80"/>
    </row>
    <row r="396" spans="3:16" ht="15">
      <c r="C396" s="80"/>
      <c r="D396" s="80"/>
      <c r="E396" s="80"/>
      <c r="F396" s="80"/>
      <c r="G396" s="80"/>
      <c r="H396" s="80"/>
      <c r="I396" s="80"/>
      <c r="J396" s="80"/>
      <c r="K396" s="80"/>
      <c r="L396" s="80"/>
      <c r="M396" s="80"/>
      <c r="N396" s="80"/>
      <c r="O396" s="80"/>
      <c r="P396" s="80"/>
    </row>
    <row r="397" spans="3:16" ht="15">
      <c r="C397" s="80"/>
      <c r="D397" s="80"/>
      <c r="E397" s="80"/>
      <c r="F397" s="80"/>
      <c r="G397" s="80"/>
      <c r="H397" s="80"/>
      <c r="I397" s="80"/>
      <c r="J397" s="80"/>
      <c r="K397" s="80"/>
      <c r="L397" s="80"/>
      <c r="M397" s="80"/>
      <c r="N397" s="80"/>
      <c r="O397" s="80"/>
      <c r="P397" s="80"/>
    </row>
    <row r="398" spans="3:16" ht="15">
      <c r="C398" s="80"/>
      <c r="D398" s="80"/>
      <c r="E398" s="80"/>
      <c r="F398" s="80"/>
      <c r="G398" s="80"/>
      <c r="H398" s="80"/>
      <c r="I398" s="80"/>
      <c r="J398" s="80"/>
      <c r="K398" s="80"/>
      <c r="L398" s="80"/>
      <c r="M398" s="80"/>
      <c r="N398" s="80"/>
      <c r="O398" s="80"/>
      <c r="P398" s="80"/>
    </row>
    <row r="399" spans="3:16" ht="15">
      <c r="C399" s="80"/>
      <c r="D399" s="80"/>
      <c r="E399" s="80"/>
      <c r="F399" s="80"/>
      <c r="G399" s="80"/>
      <c r="H399" s="80"/>
      <c r="I399" s="80"/>
      <c r="J399" s="80"/>
      <c r="K399" s="80"/>
      <c r="L399" s="80"/>
      <c r="M399" s="80"/>
      <c r="N399" s="80"/>
      <c r="O399" s="80"/>
      <c r="P399" s="80"/>
    </row>
    <row r="400" spans="3:16" ht="15">
      <c r="C400" s="80"/>
      <c r="D400" s="80"/>
      <c r="E400" s="80"/>
      <c r="F400" s="80"/>
      <c r="G400" s="80"/>
      <c r="H400" s="80"/>
      <c r="I400" s="80"/>
      <c r="J400" s="80"/>
      <c r="K400" s="80"/>
      <c r="L400" s="80"/>
      <c r="M400" s="80"/>
      <c r="N400" s="80"/>
      <c r="O400" s="80"/>
      <c r="P400" s="80"/>
    </row>
  </sheetData>
  <sheetProtection/>
  <mergeCells count="87">
    <mergeCell ref="A208:A215"/>
    <mergeCell ref="C213:D213"/>
    <mergeCell ref="C231:P234"/>
    <mergeCell ref="C224:P227"/>
    <mergeCell ref="C208:P208"/>
    <mergeCell ref="C209:P209"/>
    <mergeCell ref="C210:P210"/>
    <mergeCell ref="C211:P211"/>
    <mergeCell ref="C216:P216"/>
    <mergeCell ref="C199:P203"/>
    <mergeCell ref="F239:G239"/>
    <mergeCell ref="J239:L239"/>
    <mergeCell ref="N239:P239"/>
    <mergeCell ref="C204:D204"/>
    <mergeCell ref="C207:D207"/>
    <mergeCell ref="C212:P212"/>
    <mergeCell ref="C217:P217"/>
    <mergeCell ref="C218:P218"/>
    <mergeCell ref="C219:P219"/>
    <mergeCell ref="C191:P195"/>
    <mergeCell ref="C188:D188"/>
    <mergeCell ref="C183:P187"/>
    <mergeCell ref="C167:P171"/>
    <mergeCell ref="C172:D172"/>
    <mergeCell ref="C196:D196"/>
    <mergeCell ref="C180:D180"/>
    <mergeCell ref="C175:P179"/>
    <mergeCell ref="C164:D164"/>
    <mergeCell ref="C131:P134"/>
    <mergeCell ref="C89:D89"/>
    <mergeCell ref="C94:P97"/>
    <mergeCell ref="C101:P104"/>
    <mergeCell ref="C108:P111"/>
    <mergeCell ref="C112:D112"/>
    <mergeCell ref="C115:P118"/>
    <mergeCell ref="C140:P143"/>
    <mergeCell ref="C144:D144"/>
    <mergeCell ref="C79:P82"/>
    <mergeCell ref="C83:D83"/>
    <mergeCell ref="C85:P88"/>
    <mergeCell ref="C71:P75"/>
    <mergeCell ref="C156:D156"/>
    <mergeCell ref="C159:P163"/>
    <mergeCell ref="C146:P149"/>
    <mergeCell ref="C150:D150"/>
    <mergeCell ref="C135:D135"/>
    <mergeCell ref="C152:P155"/>
    <mergeCell ref="C36:D36"/>
    <mergeCell ref="C38:P41"/>
    <mergeCell ref="C42:D42"/>
    <mergeCell ref="C44:P47"/>
    <mergeCell ref="C48:D48"/>
    <mergeCell ref="C123:P126"/>
    <mergeCell ref="C58:P61"/>
    <mergeCell ref="C62:D62"/>
    <mergeCell ref="C64:P67"/>
    <mergeCell ref="C68:D68"/>
    <mergeCell ref="C13:P16"/>
    <mergeCell ref="A15:A190"/>
    <mergeCell ref="C17:D17"/>
    <mergeCell ref="C20:P23"/>
    <mergeCell ref="C24:D24"/>
    <mergeCell ref="C26:P29"/>
    <mergeCell ref="C30:D30"/>
    <mergeCell ref="C32:P35"/>
    <mergeCell ref="C51:P54"/>
    <mergeCell ref="C55:D55"/>
    <mergeCell ref="M8:M9"/>
    <mergeCell ref="N8:P8"/>
    <mergeCell ref="G5:G9"/>
    <mergeCell ref="I8:I9"/>
    <mergeCell ref="C11:D11"/>
    <mergeCell ref="H5:P5"/>
    <mergeCell ref="H6:H9"/>
    <mergeCell ref="I6:P6"/>
    <mergeCell ref="I7:L7"/>
    <mergeCell ref="M7:P7"/>
    <mergeCell ref="A2:P3"/>
    <mergeCell ref="A4:A9"/>
    <mergeCell ref="B4:B9"/>
    <mergeCell ref="C4:C9"/>
    <mergeCell ref="D4:D9"/>
    <mergeCell ref="E4:E9"/>
    <mergeCell ref="F4:G4"/>
    <mergeCell ref="H4:P4"/>
    <mergeCell ref="F5:F9"/>
    <mergeCell ref="J8:L8"/>
  </mergeCells>
  <printOptions/>
  <pageMargins left="0.21" right="0.17" top="0.75" bottom="0.27" header="0.3" footer="0.3"/>
  <pageSetup horizontalDpi="600" verticalDpi="600" orientation="landscape" paperSize="9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2020-12-30T12:29:03Z</dcterms:modified>
  <cp:category/>
  <cp:version/>
  <cp:contentType/>
  <cp:contentStatus/>
</cp:coreProperties>
</file>